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tabRatio="703"/>
  </bookViews>
  <sheets>
    <sheet name=" отчет 2019" sheetId="10" r:id="rId1"/>
    <sheet name="Лист3" sheetId="3" r:id="rId2"/>
  </sheets>
  <definedNames>
    <definedName name="_xlnm.Print_Area" localSheetId="0">' отчет 2019'!$A$1:$H$62</definedName>
  </definedNames>
  <calcPr calcId="162913"/>
</workbook>
</file>

<file path=xl/calcChain.xml><?xml version="1.0" encoding="utf-8"?>
<calcChain xmlns="http://schemas.openxmlformats.org/spreadsheetml/2006/main">
  <c r="F52" i="10" l="1"/>
  <c r="G52" i="10" s="1"/>
  <c r="G53" i="10"/>
  <c r="G54" i="10"/>
  <c r="G55" i="10"/>
  <c r="G42" i="10" l="1"/>
  <c r="G56" i="10" l="1"/>
  <c r="G57" i="10"/>
  <c r="G58" i="10"/>
  <c r="G59" i="10"/>
  <c r="F11" i="10" l="1"/>
  <c r="W84" i="10" l="1"/>
  <c r="G49" i="10"/>
  <c r="G48" i="10"/>
  <c r="H48" i="10"/>
  <c r="G47" i="10"/>
  <c r="H47" i="10"/>
  <c r="G46" i="10"/>
  <c r="H46" i="10"/>
  <c r="H44" i="10"/>
  <c r="H42" i="10"/>
  <c r="W25" i="10"/>
  <c r="G25" i="10"/>
  <c r="G44" i="10" l="1"/>
  <c r="H52" i="10" s="1"/>
  <c r="H49" i="10"/>
  <c r="G27" i="10"/>
  <c r="G41" i="10" l="1"/>
  <c r="H41" i="10"/>
  <c r="G37" i="10"/>
  <c r="G36" i="10"/>
  <c r="H37" i="10"/>
  <c r="H34" i="10" l="1"/>
  <c r="G28" i="10"/>
  <c r="G40" i="10"/>
  <c r="H40" i="10"/>
  <c r="G35" i="10"/>
  <c r="H35" i="10"/>
  <c r="G38" i="10"/>
  <c r="H38" i="10"/>
  <c r="H39" i="10"/>
  <c r="G39" i="10"/>
  <c r="H36" i="10"/>
  <c r="H26" i="10"/>
  <c r="G26" i="10"/>
  <c r="H33" i="10"/>
  <c r="G33" i="10"/>
  <c r="G32" i="10" s="1"/>
  <c r="H32" i="10"/>
  <c r="H25" i="10" l="1"/>
</calcChain>
</file>

<file path=xl/sharedStrings.xml><?xml version="1.0" encoding="utf-8"?>
<sst xmlns="http://schemas.openxmlformats.org/spreadsheetml/2006/main" count="98" uniqueCount="94">
  <si>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</si>
  <si>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</si>
  <si>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</si>
  <si>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</si>
  <si>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</si>
  <si>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уровень благоустройства</t>
  </si>
  <si>
    <t>серия и тип постройки</t>
  </si>
  <si>
    <t>кадастровый номер</t>
  </si>
  <si>
    <t>S земельного участка (входящего в состав общего имущества в многоквартирном доме)</t>
  </si>
  <si>
    <t>дом с центральным отоплением через теплообменники. ГВС готовится в ИТП дома. Водоснабжение и водоотведение центральное.</t>
  </si>
  <si>
    <t>-</t>
  </si>
  <si>
    <t>информация об использовании общего имущества в многоквартирном доме</t>
  </si>
  <si>
    <t>конструктивные и технические параметры</t>
  </si>
  <si>
    <t>площадь всех помещений общего пользования</t>
  </si>
  <si>
    <t>системы инжинерно- технического обеспечения</t>
  </si>
  <si>
    <t>Использование общего имущества</t>
  </si>
  <si>
    <t>Фомушина д.2</t>
  </si>
  <si>
    <t>СПТ</t>
  </si>
  <si>
    <t>панельный 3-х подъездный дом</t>
  </si>
  <si>
    <t>1. Общие сведения о многоквартирном доме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</si>
  <si>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</si>
  <si>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</si>
  <si>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В целях контроля отчет предоставлен__________________/________________ "___"____________  _______года</t>
  </si>
  <si>
    <t>ОТЧЕТ УПРАВЛЯЮЩЕЙ ОРГАНИЗАЦИИ ООО "УК "ПРАВГРАД"</t>
  </si>
  <si>
    <t xml:space="preserve">Общая площадь площадь жилых помещений </t>
  </si>
  <si>
    <t>кв.м.</t>
  </si>
  <si>
    <t>2. Отчет по затратам на содержание, ремонт общего имущества и оказание коммунальных услуг</t>
  </si>
  <si>
    <t>Наименование жилищно - коммунальных услуг</t>
  </si>
  <si>
    <t>Задолжен. населения на 01.01.2019г., руб</t>
  </si>
  <si>
    <t>Тариф руб/кв.м.</t>
  </si>
  <si>
    <t>Начислено. Рублей</t>
  </si>
  <si>
    <t>Оплата, рублей</t>
  </si>
  <si>
    <t>Перечислено поставщикам услуг</t>
  </si>
  <si>
    <t>Задолженность собственников и нанимателей на 01.01.2020г., руб</t>
  </si>
  <si>
    <t>1.</t>
  </si>
  <si>
    <t>1.1.</t>
  </si>
  <si>
    <t>Управление многоквартир домом, в т.ч.</t>
  </si>
  <si>
    <t>1.1.1.</t>
  </si>
  <si>
    <t>Управление многоквартирным домом</t>
  </si>
  <si>
    <t>1.1.2.</t>
  </si>
  <si>
    <t>Расчетный центр - Агентский договор с ООО "ЕИРЦ №1":   в том числе</t>
  </si>
  <si>
    <t xml:space="preserve">доставка квитанций - договор с Почтой </t>
  </si>
  <si>
    <t>1,71 за квит.</t>
  </si>
  <si>
    <t xml:space="preserve">комиссия банкам - договоры с банками </t>
  </si>
  <si>
    <t>расходы на  ЕИРЦ</t>
  </si>
  <si>
    <t>1.2.</t>
  </si>
  <si>
    <t>Содержание конструктивных элементов, в т.ч.</t>
  </si>
  <si>
    <t>1.2.1.</t>
  </si>
  <si>
    <t>Содержание строительных конструкций</t>
  </si>
  <si>
    <t>Прочие</t>
  </si>
  <si>
    <t>1.2.2.</t>
  </si>
  <si>
    <t>Содержание аварийно-диспетчерской службы Договор с аварийной службой</t>
  </si>
  <si>
    <t>1.2.3.</t>
  </si>
  <si>
    <t>Дератизация, дезинфекция подвалов                      Договор с СЭЗ</t>
  </si>
  <si>
    <t>1.2.4.</t>
  </si>
  <si>
    <t xml:space="preserve">Содержание вентканалов и газоходов                              Договор "ЖилСпецРСУ" </t>
  </si>
  <si>
    <t>1.3.</t>
  </si>
  <si>
    <t>Техническое обслуживание фасадных и внутридомовых газопроводов                                                Договор с ОАО Калугаоблгаз</t>
  </si>
  <si>
    <t>1.4.</t>
  </si>
  <si>
    <t xml:space="preserve">Содержание инженерных сетей </t>
  </si>
  <si>
    <t>1.5.</t>
  </si>
  <si>
    <t>Содержание придомовой территории</t>
  </si>
  <si>
    <t>1.6.</t>
  </si>
  <si>
    <t>ЛИФТ- содержание, Договора: 1.Калугалифтремстрой, 2.Калугалифт, 3.Альфастрахование</t>
  </si>
  <si>
    <t xml:space="preserve">Текущий ремонт </t>
  </si>
  <si>
    <t>Коммунальные услуги, в том числе</t>
  </si>
  <si>
    <t>Холодное водоснабжение//водоотведение                                        Договор с ГП "Калужский областной водоканал"</t>
  </si>
  <si>
    <t xml:space="preserve"> 28,25 р., //19,38 р.</t>
  </si>
  <si>
    <t>Горячее водоснабжение Договор с МУП "Калугатеплосеть"</t>
  </si>
  <si>
    <t xml:space="preserve"> расч п.54 по пост.N 354</t>
  </si>
  <si>
    <t>Отопление  Договор с МУП "Калугатеплосеть"</t>
  </si>
  <si>
    <t>2104,62 р./Гкал</t>
  </si>
  <si>
    <r>
      <t>Электроэнергия (</t>
    </r>
    <r>
      <rPr>
        <u/>
        <sz val="11"/>
        <rFont val="Times New Roman"/>
        <family val="1"/>
        <charset val="204"/>
      </rPr>
      <t>в том числе Содержание ОИ э/э освещение МОП)Договор с ОАО "КСК"</t>
    </r>
  </si>
  <si>
    <t>3,37 руб кВтч</t>
  </si>
  <si>
    <t>Остаток по тек. ремонту, на январь 2019 руб.</t>
  </si>
  <si>
    <t xml:space="preserve">Виды услуг, работ </t>
  </si>
  <si>
    <t>Стоимость работ, руб</t>
  </si>
  <si>
    <t>Итого остаток по тек. ремонту,  руб.</t>
  </si>
  <si>
    <t>Работы по ст. "Содержание" выполняются ежемесячно собствеными силами специалистов управляющей компании или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 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</si>
  <si>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r>
      <t xml:space="preserve">Адрес многоквартирного дома </t>
    </r>
    <r>
      <rPr>
        <u/>
        <sz val="14"/>
        <color theme="1"/>
        <rFont val="Times New Roman"/>
        <family val="1"/>
        <charset val="204"/>
      </rPr>
      <t xml:space="preserve">г.Калуга, ул. Фомушина  д. 2 </t>
    </r>
  </si>
  <si>
    <t>дом со всеми видами благоустройства, с лифтами, системами</t>
  </si>
  <si>
    <t>3,0//1,92</t>
  </si>
  <si>
    <t>ВНИМАНИЕ: Общий долг жителей Вашего дома за жилищно-коммунальные услуги равен 2638604,48 руб.</t>
  </si>
  <si>
    <t>Ремонт кровли по предписанию ГЖИ кв.49</t>
  </si>
  <si>
    <t>Поверка узла тепловой энергии</t>
  </si>
  <si>
    <t>Установка доводчиков, два подъезда</t>
  </si>
  <si>
    <t>ПЕРЕД СОБСТВЕННИКАМИ ПОМЕЩЕНИЙ О ВЫПОЛНЕНИИ ДОГОВОРА УПРАВЛЕНИЯ № 01-30/22-13 от 01.11.2013г. за период  2019 год.</t>
  </si>
  <si>
    <t>провайдеры</t>
  </si>
  <si>
    <t>Работы по замене КВШ и канатов на лифте п.1</t>
  </si>
  <si>
    <t>Работы по замене КВШ и канатов на  лифте п.2,3</t>
  </si>
  <si>
    <t>Оценка частич освидетельств. 2-х лифтов п.2,п.3</t>
  </si>
  <si>
    <t xml:space="preserve">Обесп. доступа в помещ. общ.польз. Под.№2 </t>
  </si>
  <si>
    <t>Уборка МОП/+ обслуживание ИТП</t>
  </si>
  <si>
    <t>Содержание общего имущества, в т.ч.  (9,21+2,37+3,3)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</si>
</sst>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&quot;р.&quot;"/>
    <numFmt numFmtId="166" formatCode="#,##0.0"/>
  </numFmts>
  <fonts count="4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6" fillId="0" borderId="0"/>
  </cellStyleXfs>
  <cellXfs count="212">
    <xf numFmtId="0" fontId="0" fillId="0" borderId="0" xfId="0"/>
    <xf numFmtId="0" fontId="6" fillId="3" borderId="1" xfId="0" applyFont="1" applyFill="1" applyBorder="1" applyAlignment="1">
      <alignment wrapText="1"/>
    </xf>
    <xf numFmtId="0" fontId="6" fillId="0" borderId="0" xfId="4" applyFont="1" applyAlignment="1">
      <alignment horizontal="center" vertical="center"/>
    </xf>
    <xf numFmtId="2" fontId="10" fillId="0" borderId="0" xfId="4" applyNumberFormat="1" applyFont="1" applyAlignment="1">
      <alignment horizontal="center" vertical="center"/>
    </xf>
    <xf numFmtId="0" fontId="6" fillId="0" borderId="0" xfId="4" applyFont="1" applyAlignment="1">
      <alignment vertic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vertical="center"/>
    </xf>
    <xf numFmtId="0" fontId="13" fillId="0" borderId="0" xfId="4" applyFont="1" applyBorder="1" applyAlignment="1">
      <alignment horizontal="left" vertical="center"/>
    </xf>
    <xf numFmtId="0" fontId="14" fillId="0" borderId="0" xfId="3" applyFont="1"/>
    <xf numFmtId="0" fontId="15" fillId="3" borderId="0" xfId="4" applyFont="1" applyFill="1" applyBorder="1" applyAlignment="1">
      <alignment horizontal="left" vertical="center"/>
    </xf>
    <xf numFmtId="2" fontId="14" fillId="3" borderId="0" xfId="4" applyNumberFormat="1" applyFont="1" applyFill="1" applyAlignment="1">
      <alignment horizontal="left" vertical="center"/>
    </xf>
    <xf numFmtId="2" fontId="6" fillId="3" borderId="0" xfId="4" applyNumberFormat="1" applyFont="1" applyFill="1" applyAlignment="1">
      <alignment horizontal="center" vertical="center"/>
    </xf>
    <xf numFmtId="9" fontId="13" fillId="3" borderId="0" xfId="6" applyFont="1" applyFill="1" applyBorder="1" applyAlignment="1">
      <alignment horizontal="left" vertical="center"/>
    </xf>
    <xf numFmtId="165" fontId="6" fillId="0" borderId="0" xfId="4" applyNumberFormat="1" applyFont="1" applyAlignment="1">
      <alignment horizontal="center" vertical="center"/>
    </xf>
    <xf numFmtId="0" fontId="17" fillId="0" borderId="0" xfId="4" applyFont="1" applyBorder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18" fillId="0" borderId="1" xfId="3" applyFont="1" applyBorder="1" applyAlignment="1">
      <alignment horizontal="right" vertical="center" wrapText="1"/>
    </xf>
    <xf numFmtId="0" fontId="20" fillId="0" borderId="1" xfId="3" applyFont="1" applyBorder="1" applyAlignment="1">
      <alignment horizontal="right" vertical="center" wrapText="1"/>
    </xf>
    <xf numFmtId="0" fontId="20" fillId="0" borderId="3" xfId="3" applyFont="1" applyBorder="1" applyAlignment="1">
      <alignment horizontal="right" vertical="center" wrapText="1"/>
    </xf>
    <xf numFmtId="2" fontId="6" fillId="0" borderId="0" xfId="4" applyNumberFormat="1" applyFont="1" applyBorder="1" applyAlignment="1">
      <alignment horizontal="left" vertical="center"/>
    </xf>
    <xf numFmtId="0" fontId="6" fillId="0" borderId="0" xfId="4" applyFont="1" applyBorder="1" applyAlignment="1">
      <alignment horizontal="left" vertical="center"/>
    </xf>
    <xf numFmtId="0" fontId="7" fillId="2" borderId="0" xfId="4" applyFont="1" applyFill="1" applyBorder="1" applyAlignment="1">
      <alignment horizontal="center" vertical="center"/>
    </xf>
    <xf numFmtId="2" fontId="6" fillId="4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/>
    </xf>
    <xf numFmtId="4" fontId="6" fillId="0" borderId="0" xfId="4" applyNumberFormat="1" applyFont="1" applyBorder="1" applyAlignment="1">
      <alignment horizontal="center" vertical="center"/>
    </xf>
    <xf numFmtId="4" fontId="6" fillId="0" borderId="0" xfId="4" applyNumberFormat="1" applyFont="1" applyAlignment="1">
      <alignment vertical="center"/>
    </xf>
    <xf numFmtId="0" fontId="6" fillId="0" borderId="0" xfId="4" applyFont="1" applyAlignment="1">
      <alignment vertical="center" wrapText="1"/>
    </xf>
    <xf numFmtId="4" fontId="6" fillId="0" borderId="0" xfId="4" applyNumberFormat="1" applyFont="1" applyAlignment="1">
      <alignment vertical="center" wrapText="1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9" fillId="0" borderId="0" xfId="4" applyNumberFormat="1" applyFont="1" applyAlignment="1">
      <alignment vertical="center"/>
    </xf>
    <xf numFmtId="0" fontId="9" fillId="0" borderId="0" xfId="4" applyFont="1" applyAlignment="1">
      <alignment vertical="center"/>
    </xf>
    <xf numFmtId="2" fontId="26" fillId="0" borderId="0" xfId="4" applyNumberFormat="1" applyFont="1" applyAlignment="1">
      <alignment vertical="center"/>
    </xf>
    <xf numFmtId="0" fontId="26" fillId="0" borderId="0" xfId="4" applyFont="1" applyAlignment="1">
      <alignment vertical="center"/>
    </xf>
    <xf numFmtId="9" fontId="26" fillId="0" borderId="0" xfId="4" applyNumberFormat="1" applyFont="1" applyAlignment="1">
      <alignment vertical="center"/>
    </xf>
    <xf numFmtId="2" fontId="28" fillId="0" borderId="0" xfId="4" applyNumberFormat="1" applyFont="1" applyAlignment="1">
      <alignment vertical="center"/>
    </xf>
    <xf numFmtId="0" fontId="28" fillId="0" borderId="0" xfId="4" applyFont="1" applyAlignment="1">
      <alignment vertical="center"/>
    </xf>
    <xf numFmtId="2" fontId="9" fillId="0" borderId="0" xfId="4" applyNumberFormat="1" applyFont="1" applyAlignment="1">
      <alignment vertical="center" wrapText="1"/>
    </xf>
    <xf numFmtId="0" fontId="9" fillId="0" borderId="0" xfId="4" applyFont="1" applyAlignment="1">
      <alignment vertical="center" wrapText="1"/>
    </xf>
    <xf numFmtId="164" fontId="26" fillId="0" borderId="0" xfId="4" applyNumberFormat="1" applyFont="1" applyAlignment="1">
      <alignment vertical="center"/>
    </xf>
    <xf numFmtId="2" fontId="26" fillId="0" borderId="0" xfId="4" applyNumberFormat="1" applyFont="1" applyAlignment="1">
      <alignment vertical="center" wrapText="1"/>
    </xf>
    <xf numFmtId="0" fontId="26" fillId="0" borderId="0" xfId="4" applyFont="1" applyAlignment="1">
      <alignment vertical="center" wrapText="1"/>
    </xf>
    <xf numFmtId="2" fontId="32" fillId="0" borderId="0" xfId="4" applyNumberFormat="1" applyFont="1" applyAlignment="1">
      <alignment vertical="center" wrapText="1"/>
    </xf>
    <xf numFmtId="0" fontId="32" fillId="0" borderId="0" xfId="4" applyFont="1" applyAlignment="1">
      <alignment vertical="center" wrapText="1"/>
    </xf>
    <xf numFmtId="2" fontId="9" fillId="0" borderId="0" xfId="4" applyNumberFormat="1" applyFont="1" applyBorder="1" applyAlignment="1">
      <alignment vertical="center"/>
    </xf>
    <xf numFmtId="0" fontId="9" fillId="0" borderId="0" xfId="4" applyFont="1" applyBorder="1" applyAlignment="1">
      <alignment vertical="center"/>
    </xf>
    <xf numFmtId="2" fontId="5" fillId="0" borderId="0" xfId="4" applyNumberFormat="1" applyFont="1" applyAlignment="1">
      <alignment vertical="center"/>
    </xf>
    <xf numFmtId="0" fontId="5" fillId="0" borderId="0" xfId="4" applyFont="1" applyAlignment="1">
      <alignment vertical="center"/>
    </xf>
    <xf numFmtId="1" fontId="19" fillId="3" borderId="12" xfId="4" applyNumberFormat="1" applyFont="1" applyFill="1" applyBorder="1" applyAlignment="1">
      <alignment horizontal="left" vertical="center"/>
    </xf>
    <xf numFmtId="0" fontId="22" fillId="3" borderId="1" xfId="4" applyFont="1" applyFill="1" applyBorder="1" applyAlignment="1">
      <alignment vertical="center" wrapText="1"/>
    </xf>
    <xf numFmtId="4" fontId="19" fillId="3" borderId="1" xfId="4" applyNumberFormat="1" applyFont="1" applyFill="1" applyBorder="1" applyAlignment="1">
      <alignment horizontal="center" vertical="center"/>
    </xf>
    <xf numFmtId="2" fontId="19" fillId="3" borderId="0" xfId="4" applyNumberFormat="1" applyFont="1" applyFill="1" applyAlignment="1">
      <alignment vertical="center"/>
    </xf>
    <xf numFmtId="0" fontId="19" fillId="3" borderId="0" xfId="4" applyFont="1" applyFill="1" applyAlignment="1">
      <alignment vertical="center"/>
    </xf>
    <xf numFmtId="2" fontId="33" fillId="2" borderId="0" xfId="4" applyNumberFormat="1" applyFont="1" applyFill="1" applyAlignment="1">
      <alignment horizontal="left" vertical="center"/>
    </xf>
    <xf numFmtId="0" fontId="33" fillId="2" borderId="0" xfId="4" applyFont="1" applyFill="1" applyAlignment="1">
      <alignment horizontal="left" vertical="center"/>
    </xf>
    <xf numFmtId="4" fontId="24" fillId="3" borderId="10" xfId="4" applyNumberFormat="1" applyFont="1" applyFill="1" applyBorder="1" applyAlignment="1">
      <alignment horizontal="center" vertical="center"/>
    </xf>
    <xf numFmtId="4" fontId="16" fillId="3" borderId="1" xfId="4" applyNumberFormat="1" applyFont="1" applyFill="1" applyBorder="1" applyAlignment="1">
      <alignment horizontal="center" vertical="center"/>
    </xf>
    <xf numFmtId="166" fontId="16" fillId="3" borderId="1" xfId="4" applyNumberFormat="1" applyFont="1" applyFill="1" applyBorder="1" applyAlignment="1">
      <alignment horizontal="center" vertical="center"/>
    </xf>
    <xf numFmtId="49" fontId="8" fillId="3" borderId="14" xfId="4" applyNumberFormat="1" applyFont="1" applyFill="1" applyBorder="1" applyAlignment="1">
      <alignment horizontal="left" vertical="center"/>
    </xf>
    <xf numFmtId="0" fontId="8" fillId="3" borderId="15" xfId="3" applyFont="1" applyFill="1" applyBorder="1" applyAlignment="1">
      <alignment wrapText="1"/>
    </xf>
    <xf numFmtId="2" fontId="8" fillId="3" borderId="0" xfId="4" applyNumberFormat="1" applyFont="1" applyFill="1" applyAlignment="1">
      <alignment vertical="center"/>
    </xf>
    <xf numFmtId="0" fontId="8" fillId="3" borderId="0" xfId="4" applyFont="1" applyFill="1" applyAlignment="1">
      <alignment vertical="center"/>
    </xf>
    <xf numFmtId="4" fontId="8" fillId="3" borderId="0" xfId="4" applyNumberFormat="1" applyFont="1" applyFill="1" applyAlignment="1">
      <alignment vertical="center"/>
    </xf>
    <xf numFmtId="0" fontId="21" fillId="3" borderId="0" xfId="4" applyFont="1" applyFill="1" applyAlignment="1">
      <alignment vertical="center"/>
    </xf>
    <xf numFmtId="0" fontId="35" fillId="3" borderId="0" xfId="4" applyFont="1" applyFill="1" applyAlignment="1">
      <alignment vertical="center"/>
    </xf>
    <xf numFmtId="4" fontId="8" fillId="3" borderId="7" xfId="7" applyNumberFormat="1" applyFont="1" applyFill="1" applyBorder="1" applyAlignment="1">
      <alignment vertical="center" wrapText="1"/>
    </xf>
    <xf numFmtId="2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9" xfId="4" applyFont="1" applyBorder="1" applyAlignment="1">
      <alignment horizontal="center" vertical="center"/>
    </xf>
    <xf numFmtId="0" fontId="16" fillId="0" borderId="12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0" fontId="17" fillId="0" borderId="0" xfId="4" applyFont="1" applyAlignment="1">
      <alignment vertical="center"/>
    </xf>
    <xf numFmtId="2" fontId="6" fillId="0" borderId="0" xfId="4" applyNumberFormat="1" applyFont="1" applyAlignment="1">
      <alignment horizontal="left" vertical="center"/>
    </xf>
    <xf numFmtId="0" fontId="7" fillId="2" borderId="0" xfId="4" applyFont="1" applyFill="1" applyAlignment="1">
      <alignment horizontal="center" vertical="center"/>
    </xf>
    <xf numFmtId="2" fontId="6" fillId="4" borderId="0" xfId="4" applyNumberFormat="1" applyFont="1" applyFill="1" applyAlignment="1">
      <alignment horizontal="center" vertical="center"/>
    </xf>
    <xf numFmtId="2" fontId="6" fillId="0" borderId="0" xfId="4" applyNumberFormat="1" applyFont="1" applyFill="1" applyAlignment="1">
      <alignment horizontal="center" vertical="center"/>
    </xf>
    <xf numFmtId="0" fontId="19" fillId="0" borderId="0" xfId="4" applyFont="1" applyAlignment="1">
      <alignment vertical="center" wrapText="1"/>
    </xf>
    <xf numFmtId="0" fontId="9" fillId="0" borderId="0" xfId="4" applyFont="1" applyAlignment="1">
      <alignment horizontal="right" vertical="center"/>
    </xf>
    <xf numFmtId="0" fontId="37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4" fillId="0" borderId="0" xfId="0" applyFont="1"/>
    <xf numFmtId="0" fontId="6" fillId="3" borderId="10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6" fillId="0" borderId="1" xfId="4" applyFont="1" applyBorder="1" applyAlignment="1">
      <alignment vertical="center"/>
    </xf>
    <xf numFmtId="2" fontId="8" fillId="0" borderId="10" xfId="4" applyNumberFormat="1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" fontId="14" fillId="3" borderId="0" xfId="0" applyNumberFormat="1" applyFont="1" applyFill="1" applyAlignment="1">
      <alignment horizontal="center"/>
    </xf>
    <xf numFmtId="4" fontId="6" fillId="0" borderId="0" xfId="4" applyNumberFormat="1" applyFont="1" applyAlignment="1">
      <alignment horizontal="center" vertical="center"/>
    </xf>
    <xf numFmtId="4" fontId="21" fillId="3" borderId="7" xfId="4" applyNumberFormat="1" applyFont="1" applyFill="1" applyBorder="1" applyAlignment="1">
      <alignment horizontal="center" vertical="center"/>
    </xf>
    <xf numFmtId="4" fontId="21" fillId="3" borderId="1" xfId="4" applyNumberFormat="1" applyFont="1" applyFill="1" applyBorder="1" applyAlignment="1">
      <alignment horizontal="center" vertical="center"/>
    </xf>
    <xf numFmtId="0" fontId="22" fillId="3" borderId="10" xfId="4" applyFont="1" applyFill="1" applyBorder="1" applyAlignment="1">
      <alignment horizontal="center" vertical="center" wrapText="1"/>
    </xf>
    <xf numFmtId="3" fontId="21" fillId="3" borderId="1" xfId="4" applyNumberFormat="1" applyFont="1" applyFill="1" applyBorder="1" applyAlignment="1">
      <alignment horizontal="center" vertical="center"/>
    </xf>
    <xf numFmtId="4" fontId="21" fillId="3" borderId="20" xfId="4" applyNumberFormat="1" applyFont="1" applyFill="1" applyBorder="1" applyAlignment="1">
      <alignment vertical="center"/>
    </xf>
    <xf numFmtId="0" fontId="7" fillId="3" borderId="0" xfId="4" applyFont="1" applyFill="1" applyAlignment="1">
      <alignment horizontal="center" vertical="center"/>
    </xf>
    <xf numFmtId="4" fontId="9" fillId="3" borderId="20" xfId="3" applyNumberFormat="1" applyFont="1" applyFill="1" applyBorder="1" applyAlignment="1">
      <alignment horizontal="center" vertical="center"/>
    </xf>
    <xf numFmtId="4" fontId="8" fillId="3" borderId="8" xfId="7" applyNumberFormat="1" applyFont="1" applyFill="1" applyBorder="1" applyAlignment="1">
      <alignment vertical="center" wrapText="1"/>
    </xf>
    <xf numFmtId="4" fontId="5" fillId="3" borderId="1" xfId="4" applyNumberFormat="1" applyFont="1" applyFill="1" applyBorder="1" applyAlignment="1">
      <alignment horizontal="center" vertical="center"/>
    </xf>
    <xf numFmtId="4" fontId="10" fillId="3" borderId="15" xfId="4" applyNumberFormat="1" applyFont="1" applyFill="1" applyBorder="1" applyAlignment="1">
      <alignment horizontal="center" vertical="center"/>
    </xf>
    <xf numFmtId="4" fontId="8" fillId="3" borderId="15" xfId="4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2" fontId="22" fillId="3" borderId="6" xfId="4" applyNumberFormat="1" applyFont="1" applyFill="1" applyBorder="1" applyAlignment="1">
      <alignment horizontal="left" vertical="center" wrapText="1"/>
    </xf>
    <xf numFmtId="0" fontId="22" fillId="3" borderId="7" xfId="4" applyFont="1" applyFill="1" applyBorder="1" applyAlignment="1">
      <alignment horizontal="center" vertical="center" wrapText="1"/>
    </xf>
    <xf numFmtId="0" fontId="23" fillId="3" borderId="7" xfId="3" applyFont="1" applyFill="1" applyBorder="1" applyAlignment="1">
      <alignment vertical="center" wrapText="1"/>
    </xf>
    <xf numFmtId="2" fontId="22" fillId="3" borderId="7" xfId="4" applyNumberFormat="1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vertical="center" wrapText="1"/>
    </xf>
    <xf numFmtId="1" fontId="22" fillId="3" borderId="9" xfId="4" applyNumberFormat="1" applyFont="1" applyFill="1" applyBorder="1" applyAlignment="1">
      <alignment horizontal="center" vertical="center" wrapText="1"/>
    </xf>
    <xf numFmtId="1" fontId="22" fillId="3" borderId="10" xfId="4" applyNumberFormat="1" applyFont="1" applyFill="1" applyBorder="1" applyAlignment="1">
      <alignment horizontal="center" vertical="center" wrapText="1"/>
    </xf>
    <xf numFmtId="3" fontId="22" fillId="3" borderId="10" xfId="4" applyNumberFormat="1" applyFont="1" applyFill="1" applyBorder="1" applyAlignment="1">
      <alignment horizontal="center" vertical="center" wrapText="1"/>
    </xf>
    <xf numFmtId="3" fontId="22" fillId="3" borderId="11" xfId="4" applyNumberFormat="1" applyFont="1" applyFill="1" applyBorder="1" applyAlignment="1">
      <alignment horizontal="center" vertical="center" wrapText="1"/>
    </xf>
    <xf numFmtId="2" fontId="19" fillId="3" borderId="12" xfId="4" applyNumberFormat="1" applyFont="1" applyFill="1" applyBorder="1" applyAlignment="1">
      <alignment horizontal="left" vertical="center"/>
    </xf>
    <xf numFmtId="0" fontId="19" fillId="3" borderId="1" xfId="4" applyFont="1" applyFill="1" applyBorder="1" applyAlignment="1">
      <alignment horizontal="left" vertical="center" wrapText="1"/>
    </xf>
    <xf numFmtId="166" fontId="21" fillId="3" borderId="1" xfId="4" applyNumberFormat="1" applyFont="1" applyFill="1" applyBorder="1" applyAlignment="1">
      <alignment horizontal="center" vertical="center"/>
    </xf>
    <xf numFmtId="2" fontId="9" fillId="3" borderId="12" xfId="4" applyNumberFormat="1" applyFont="1" applyFill="1" applyBorder="1" applyAlignment="1">
      <alignment horizontal="left" vertical="center"/>
    </xf>
    <xf numFmtId="0" fontId="22" fillId="3" borderId="1" xfId="4" applyFont="1" applyFill="1" applyBorder="1" applyAlignment="1">
      <alignment vertical="center"/>
    </xf>
    <xf numFmtId="4" fontId="9" fillId="3" borderId="1" xfId="4" applyNumberFormat="1" applyFont="1" applyFill="1" applyBorder="1" applyAlignment="1">
      <alignment horizontal="center" vertical="center"/>
    </xf>
    <xf numFmtId="4" fontId="21" fillId="3" borderId="13" xfId="4" applyNumberFormat="1" applyFont="1" applyFill="1" applyBorder="1" applyAlignment="1">
      <alignment horizontal="center" vertical="center"/>
    </xf>
    <xf numFmtId="2" fontId="26" fillId="3" borderId="12" xfId="4" applyNumberFormat="1" applyFont="1" applyFill="1" applyBorder="1" applyAlignment="1">
      <alignment horizontal="left" vertical="center"/>
    </xf>
    <xf numFmtId="0" fontId="27" fillId="3" borderId="1" xfId="4" applyFont="1" applyFill="1" applyBorder="1" applyAlignment="1">
      <alignment vertical="center" wrapText="1"/>
    </xf>
    <xf numFmtId="4" fontId="26" fillId="3" borderId="1" xfId="4" applyNumberFormat="1" applyFont="1" applyFill="1" applyBorder="1" applyAlignment="1">
      <alignment horizontal="center" vertical="center"/>
    </xf>
    <xf numFmtId="4" fontId="32" fillId="3" borderId="1" xfId="4" applyNumberFormat="1" applyFont="1" applyFill="1" applyBorder="1" applyAlignment="1">
      <alignment horizontal="center" vertical="center"/>
    </xf>
    <xf numFmtId="2" fontId="28" fillId="3" borderId="12" xfId="4" applyNumberFormat="1" applyFont="1" applyFill="1" applyBorder="1" applyAlignment="1">
      <alignment horizontal="left" vertical="center"/>
    </xf>
    <xf numFmtId="0" fontId="29" fillId="3" borderId="1" xfId="4" applyFont="1" applyFill="1" applyBorder="1" applyAlignment="1">
      <alignment vertical="center" wrapText="1"/>
    </xf>
    <xf numFmtId="4" fontId="28" fillId="3" borderId="1" xfId="4" applyNumberFormat="1" applyFont="1" applyFill="1" applyBorder="1" applyAlignment="1">
      <alignment horizontal="center" vertical="center"/>
    </xf>
    <xf numFmtId="4" fontId="29" fillId="3" borderId="1" xfId="4" applyNumberFormat="1" applyFont="1" applyFill="1" applyBorder="1" applyAlignment="1">
      <alignment horizontal="center" vertical="center"/>
    </xf>
    <xf numFmtId="164" fontId="28" fillId="3" borderId="1" xfId="6" applyNumberFormat="1" applyFont="1" applyFill="1" applyBorder="1" applyAlignment="1">
      <alignment horizontal="center" vertical="center"/>
    </xf>
    <xf numFmtId="2" fontId="9" fillId="3" borderId="12" xfId="4" applyNumberFormat="1" applyFont="1" applyFill="1" applyBorder="1" applyAlignment="1">
      <alignment horizontal="left" vertical="center" wrapText="1"/>
    </xf>
    <xf numFmtId="0" fontId="9" fillId="3" borderId="1" xfId="4" applyFont="1" applyFill="1" applyBorder="1" applyAlignment="1">
      <alignment horizontal="left" vertical="center" wrapText="1"/>
    </xf>
    <xf numFmtId="4" fontId="9" fillId="3" borderId="1" xfId="4" applyNumberFormat="1" applyFont="1" applyFill="1" applyBorder="1" applyAlignment="1">
      <alignment horizontal="center" vertical="center" wrapText="1"/>
    </xf>
    <xf numFmtId="4" fontId="5" fillId="3" borderId="1" xfId="4" applyNumberFormat="1" applyFont="1" applyFill="1" applyBorder="1" applyAlignment="1">
      <alignment horizontal="center" vertical="center" wrapText="1"/>
    </xf>
    <xf numFmtId="0" fontId="27" fillId="3" borderId="1" xfId="4" applyFont="1" applyFill="1" applyBorder="1" applyAlignment="1">
      <alignment vertical="center"/>
    </xf>
    <xf numFmtId="4" fontId="16" fillId="3" borderId="13" xfId="4" applyNumberFormat="1" applyFont="1" applyFill="1" applyBorder="1" applyAlignment="1">
      <alignment horizontal="center" vertical="center"/>
    </xf>
    <xf numFmtId="2" fontId="26" fillId="3" borderId="12" xfId="4" applyNumberFormat="1" applyFont="1" applyFill="1" applyBorder="1" applyAlignment="1">
      <alignment horizontal="left" vertical="center" wrapText="1"/>
    </xf>
    <xf numFmtId="4" fontId="26" fillId="3" borderId="1" xfId="4" applyNumberFormat="1" applyFont="1" applyFill="1" applyBorder="1" applyAlignment="1">
      <alignment horizontal="center" vertical="center" wrapText="1"/>
    </xf>
    <xf numFmtId="4" fontId="32" fillId="3" borderId="1" xfId="4" applyNumberFormat="1" applyFont="1" applyFill="1" applyBorder="1" applyAlignment="1">
      <alignment horizontal="center" vertical="center" wrapText="1"/>
    </xf>
    <xf numFmtId="4" fontId="30" fillId="3" borderId="1" xfId="4" applyNumberFormat="1" applyFont="1" applyFill="1" applyBorder="1" applyAlignment="1">
      <alignment horizontal="center" vertical="center" wrapText="1"/>
    </xf>
    <xf numFmtId="2" fontId="5" fillId="3" borderId="12" xfId="4" applyNumberFormat="1" applyFont="1" applyFill="1" applyBorder="1" applyAlignment="1">
      <alignment horizontal="left" vertical="center" wrapText="1"/>
    </xf>
    <xf numFmtId="4" fontId="31" fillId="3" borderId="1" xfId="4" applyNumberFormat="1" applyFont="1" applyFill="1" applyBorder="1" applyAlignment="1">
      <alignment horizontal="center" vertical="center" wrapText="1"/>
    </xf>
    <xf numFmtId="49" fontId="25" fillId="3" borderId="6" xfId="4" applyNumberFormat="1" applyFont="1" applyFill="1" applyBorder="1" applyAlignment="1">
      <alignment horizontal="left" vertical="center"/>
    </xf>
    <xf numFmtId="0" fontId="25" fillId="3" borderId="7" xfId="3" applyFont="1" applyFill="1" applyBorder="1" applyAlignment="1">
      <alignment horizontal="left" vertical="center" wrapText="1"/>
    </xf>
    <xf numFmtId="4" fontId="33" fillId="3" borderId="7" xfId="4" applyNumberFormat="1" applyFont="1" applyFill="1" applyBorder="1" applyAlignment="1">
      <alignment horizontal="left" vertical="center"/>
    </xf>
    <xf numFmtId="4" fontId="24" fillId="3" borderId="8" xfId="4" applyNumberFormat="1" applyFont="1" applyFill="1" applyBorder="1" applyAlignment="1">
      <alignment horizontal="center" vertical="center"/>
    </xf>
    <xf numFmtId="1" fontId="19" fillId="3" borderId="6" xfId="4" applyNumberFormat="1" applyFont="1" applyFill="1" applyBorder="1" applyAlignment="1">
      <alignment horizontal="left" vertical="center"/>
    </xf>
    <xf numFmtId="0" fontId="21" fillId="3" borderId="7" xfId="4" applyFont="1" applyFill="1" applyBorder="1" applyAlignment="1">
      <alignment vertical="center"/>
    </xf>
    <xf numFmtId="4" fontId="19" fillId="3" borderId="7" xfId="4" applyNumberFormat="1" applyFont="1" applyFill="1" applyBorder="1" applyAlignment="1">
      <alignment horizontal="center" vertical="center"/>
    </xf>
    <xf numFmtId="4" fontId="21" fillId="3" borderId="8" xfId="4" applyNumberFormat="1" applyFont="1" applyFill="1" applyBorder="1" applyAlignment="1">
      <alignment horizontal="center" vertical="center"/>
    </xf>
    <xf numFmtId="1" fontId="19" fillId="3" borderId="9" xfId="4" applyNumberFormat="1" applyFont="1" applyFill="1" applyBorder="1" applyAlignment="1">
      <alignment horizontal="left" vertical="center"/>
    </xf>
    <xf numFmtId="0" fontId="5" fillId="3" borderId="10" xfId="4" applyFont="1" applyFill="1" applyBorder="1" applyAlignment="1">
      <alignment vertical="center"/>
    </xf>
    <xf numFmtId="4" fontId="19" fillId="3" borderId="10" xfId="4" applyNumberFormat="1" applyFont="1" applyFill="1" applyBorder="1" applyAlignment="1">
      <alignment horizontal="center" vertical="center"/>
    </xf>
    <xf numFmtId="4" fontId="21" fillId="3" borderId="11" xfId="4" applyNumberFormat="1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vertical="center" wrapText="1"/>
    </xf>
    <xf numFmtId="4" fontId="23" fillId="3" borderId="1" xfId="4" applyNumberFormat="1" applyFont="1" applyFill="1" applyBorder="1" applyAlignment="1">
      <alignment horizontal="center" vertical="center" wrapText="1"/>
    </xf>
    <xf numFmtId="4" fontId="8" fillId="3" borderId="1" xfId="4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wrapText="1"/>
    </xf>
    <xf numFmtId="4" fontId="10" fillId="3" borderId="1" xfId="4" applyNumberFormat="1" applyFont="1" applyFill="1" applyBorder="1" applyAlignment="1">
      <alignment horizontal="center" vertical="center" wrapText="1"/>
    </xf>
    <xf numFmtId="49" fontId="6" fillId="3" borderId="12" xfId="4" applyNumberFormat="1" applyFont="1" applyFill="1" applyBorder="1" applyAlignment="1">
      <alignment horizontal="left" vertical="center"/>
    </xf>
    <xf numFmtId="0" fontId="23" fillId="3" borderId="1" xfId="4" applyFont="1" applyFill="1" applyBorder="1" applyAlignment="1">
      <alignment horizontal="center" vertical="center" wrapText="1"/>
    </xf>
    <xf numFmtId="4" fontId="10" fillId="3" borderId="1" xfId="4" applyNumberFormat="1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vertical="center" wrapText="1"/>
    </xf>
    <xf numFmtId="4" fontId="16" fillId="3" borderId="16" xfId="4" applyNumberFormat="1" applyFont="1" applyFill="1" applyBorder="1" applyAlignment="1">
      <alignment horizontal="center" vertical="center"/>
    </xf>
    <xf numFmtId="0" fontId="8" fillId="3" borderId="6" xfId="3" applyFont="1" applyFill="1" applyBorder="1" applyAlignment="1">
      <alignment vertical="center" wrapText="1"/>
    </xf>
    <xf numFmtId="0" fontId="8" fillId="3" borderId="7" xfId="8" applyFont="1" applyFill="1" applyBorder="1" applyAlignment="1">
      <alignment vertical="center" wrapText="1"/>
    </xf>
    <xf numFmtId="0" fontId="5" fillId="3" borderId="7" xfId="4" applyFont="1" applyFill="1" applyBorder="1" applyAlignment="1">
      <alignment vertical="center" wrapText="1"/>
    </xf>
    <xf numFmtId="0" fontId="5" fillId="3" borderId="7" xfId="3" applyFont="1" applyFill="1" applyBorder="1" applyAlignment="1">
      <alignment vertical="center" wrapText="1"/>
    </xf>
    <xf numFmtId="0" fontId="5" fillId="3" borderId="19" xfId="3" applyNumberFormat="1" applyFont="1" applyFill="1" applyBorder="1" applyAlignment="1">
      <alignment horizontal="center" vertical="center" wrapText="1"/>
    </xf>
    <xf numFmtId="4" fontId="9" fillId="3" borderId="20" xfId="3" applyNumberFormat="1" applyFont="1" applyFill="1" applyBorder="1" applyAlignment="1">
      <alignment vertical="center"/>
    </xf>
    <xf numFmtId="4" fontId="5" fillId="3" borderId="20" xfId="3" applyNumberFormat="1" applyFont="1" applyFill="1" applyBorder="1" applyAlignment="1">
      <alignment horizontal="center" vertical="center" wrapText="1"/>
    </xf>
    <xf numFmtId="4" fontId="16" fillId="3" borderId="21" xfId="4" applyNumberFormat="1" applyFont="1" applyFill="1" applyBorder="1" applyAlignment="1">
      <alignment horizontal="center" vertical="center"/>
    </xf>
    <xf numFmtId="4" fontId="9" fillId="3" borderId="22" xfId="3" applyNumberFormat="1" applyFont="1" applyFill="1" applyBorder="1" applyAlignment="1">
      <alignment vertical="center"/>
    </xf>
    <xf numFmtId="0" fontId="16" fillId="3" borderId="9" xfId="4" applyFont="1" applyFill="1" applyBorder="1" applyAlignment="1">
      <alignment horizontal="center" vertical="center"/>
    </xf>
    <xf numFmtId="0" fontId="21" fillId="3" borderId="10" xfId="4" applyFont="1" applyFill="1" applyBorder="1" applyAlignment="1">
      <alignment horizontal="center" vertical="center"/>
    </xf>
    <xf numFmtId="0" fontId="16" fillId="3" borderId="1" xfId="4" applyFont="1" applyFill="1" applyBorder="1" applyAlignment="1">
      <alignment vertical="center"/>
    </xf>
    <xf numFmtId="2" fontId="8" fillId="3" borderId="10" xfId="4" applyNumberFormat="1" applyFont="1" applyFill="1" applyBorder="1" applyAlignment="1">
      <alignment horizontal="center" vertical="center"/>
    </xf>
    <xf numFmtId="0" fontId="21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21" fillId="3" borderId="1" xfId="4" applyFont="1" applyFill="1" applyBorder="1" applyAlignment="1">
      <alignment horizontal="center" vertical="center"/>
    </xf>
    <xf numFmtId="0" fontId="24" fillId="3" borderId="1" xfId="4" applyFont="1" applyFill="1" applyBorder="1" applyAlignment="1">
      <alignment horizontal="center" vertical="center"/>
    </xf>
    <xf numFmtId="0" fontId="21" fillId="3" borderId="13" xfId="4" applyFont="1" applyFill="1" applyBorder="1" applyAlignment="1">
      <alignment horizontal="center" vertical="center"/>
    </xf>
    <xf numFmtId="0" fontId="11" fillId="0" borderId="0" xfId="3" applyFont="1" applyAlignment="1">
      <alignment horizontal="center" wrapText="1"/>
    </xf>
    <xf numFmtId="0" fontId="12" fillId="0" borderId="0" xfId="3" applyFont="1" applyBorder="1" applyAlignment="1">
      <alignment horizontal="center" vertical="center" wrapText="1"/>
    </xf>
    <xf numFmtId="2" fontId="13" fillId="0" borderId="0" xfId="4" applyNumberFormat="1" applyFont="1" applyBorder="1" applyAlignment="1">
      <alignment horizontal="left" vertical="center"/>
    </xf>
    <xf numFmtId="0" fontId="8" fillId="0" borderId="1" xfId="3" applyFont="1" applyBorder="1" applyAlignment="1">
      <alignment horizontal="left" wrapText="1"/>
    </xf>
    <xf numFmtId="0" fontId="8" fillId="0" borderId="1" xfId="3" applyFont="1" applyBorder="1" applyAlignment="1">
      <alignment horizontal="right" wrapText="1"/>
    </xf>
    <xf numFmtId="2" fontId="8" fillId="0" borderId="1" xfId="3" applyNumberFormat="1" applyFont="1" applyBorder="1" applyAlignment="1">
      <alignment horizontal="right" wrapText="1"/>
    </xf>
    <xf numFmtId="4" fontId="8" fillId="0" borderId="1" xfId="3" applyNumberFormat="1" applyFont="1" applyBorder="1" applyAlignment="1">
      <alignment horizontal="right" wrapText="1"/>
    </xf>
    <xf numFmtId="0" fontId="8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left" vertical="center" wrapText="1"/>
    </xf>
    <xf numFmtId="0" fontId="39" fillId="0" borderId="1" xfId="0" applyFont="1" applyBorder="1" applyAlignment="1">
      <alignment horizontal="right" vertical="center" wrapText="1"/>
    </xf>
    <xf numFmtId="0" fontId="10" fillId="0" borderId="1" xfId="3" applyFont="1" applyBorder="1" applyAlignment="1">
      <alignment horizontal="center" vertical="center" wrapText="1"/>
    </xf>
    <xf numFmtId="0" fontId="1" fillId="0" borderId="0" xfId="3" applyFont="1" applyAlignment="1">
      <alignment horizontal="left" wrapText="1"/>
    </xf>
    <xf numFmtId="0" fontId="39" fillId="0" borderId="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2" fontId="21" fillId="0" borderId="0" xfId="4" applyNumberFormat="1" applyFont="1" applyBorder="1" applyAlignment="1">
      <alignment horizontal="left" vertical="center"/>
    </xf>
    <xf numFmtId="0" fontId="21" fillId="3" borderId="17" xfId="4" applyFont="1" applyFill="1" applyBorder="1" applyAlignment="1">
      <alignment horizontal="left" vertical="center" wrapText="1"/>
    </xf>
    <xf numFmtId="0" fontId="21" fillId="3" borderId="0" xfId="4" applyFont="1" applyFill="1" applyBorder="1" applyAlignment="1">
      <alignment horizontal="left" vertical="center" wrapText="1"/>
    </xf>
    <xf numFmtId="0" fontId="21" fillId="3" borderId="18" xfId="4" applyFont="1" applyFill="1" applyBorder="1" applyAlignment="1">
      <alignment horizontal="left" vertical="center" wrapText="1"/>
    </xf>
    <xf numFmtId="0" fontId="10" fillId="0" borderId="0" xfId="3" applyFont="1" applyAlignment="1">
      <alignment horizontal="left" vertical="center" wrapText="1"/>
    </xf>
    <xf numFmtId="0" fontId="1" fillId="0" borderId="0" xfId="3" applyFont="1" applyAlignment="1">
      <alignment horizontal="left" vertical="center" wrapText="1"/>
    </xf>
  </cellXfs>
  <cellStyles count="9">
    <cellStyle name="Обычный" xfId="0" builtinId="0"/>
    <cellStyle name="Обычный 2" xfId="2"/>
    <cellStyle name="Обычный 2 2" xfId="5"/>
    <cellStyle name="Обычный 2 3" xfId="7"/>
    <cellStyle name="Обычный 3" xfId="1"/>
    <cellStyle name="Обычный 3 3" xfId="3"/>
    <cellStyle name="Обычный 4" xfId="8"/>
    <cellStyle name="Обычный 4 2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58"/>
  <sheetViews>
    <sheetView tabSelected="1" topLeftCell="A20" zoomScale="67" zoomScaleNormal="67" zoomScaleSheetLayoutView="73" workbookViewId="0">
      <selection activeCell="I25" sqref="I25"/>
    </sheetView>
  </sheetViews>
  <sheetFormatPr defaultRowHeight="43.8" customHeight="1" x14ac:dyDescent="0.3"/>
  <cols>
    <col min="1" max="1" width="6.109375" style="75" customWidth="1"/>
    <col min="2" max="2" width="38.77734375" style="4" customWidth="1"/>
    <col min="3" max="3" width="12.109375" style="76" customWidth="1"/>
    <col min="4" max="4" width="12.5546875" style="77" customWidth="1"/>
    <col min="5" max="6" width="14.109375" style="78" customWidth="1"/>
    <col min="7" max="7" width="14" style="13" customWidth="1"/>
    <col min="8" max="8" width="16.77734375" style="2" customWidth="1"/>
    <col min="9" max="9" width="11.5546875" style="4" customWidth="1"/>
    <col min="10" max="10" width="12.33203125" style="4" customWidth="1"/>
    <col min="11" max="11" width="12.5546875" style="4" customWidth="1"/>
    <col min="12" max="13" width="15.6640625" style="4" customWidth="1"/>
    <col min="14" max="14" width="13" style="4" customWidth="1"/>
    <col min="15" max="15" width="12.6640625" style="4" customWidth="1"/>
    <col min="16" max="16" width="20.109375" style="4" customWidth="1"/>
    <col min="17" max="17" width="13.109375" style="4" customWidth="1"/>
    <col min="18" max="22" width="9.109375" style="4" customWidth="1"/>
    <col min="23" max="23" width="13.6640625" style="4" bestFit="1" customWidth="1"/>
    <col min="24" max="24" width="10.88671875" style="4" bestFit="1" customWidth="1"/>
    <col min="25" max="242" width="8.88671875" style="4"/>
    <col min="243" max="243" width="7.44140625" style="4" customWidth="1"/>
    <col min="244" max="244" width="23.88671875" style="4" customWidth="1"/>
    <col min="245" max="245" width="12.5546875" style="4" customWidth="1"/>
    <col min="246" max="246" width="11.109375" style="4" customWidth="1"/>
    <col min="247" max="247" width="10.88671875" style="4" customWidth="1"/>
    <col min="248" max="248" width="11.33203125" style="4" customWidth="1"/>
    <col min="249" max="249" width="11.88671875" style="4" customWidth="1"/>
    <col min="250" max="250" width="12.44140625" style="4" customWidth="1"/>
    <col min="251" max="251" width="16.109375" style="4" customWidth="1"/>
    <col min="252" max="252" width="8.5546875" style="4" customWidth="1"/>
    <col min="253" max="253" width="9.5546875" style="4" customWidth="1"/>
    <col min="254" max="255" width="9.88671875" style="4" customWidth="1"/>
    <col min="256" max="256" width="10.44140625" style="4" customWidth="1"/>
    <col min="257" max="257" width="10.109375" style="4" bestFit="1" customWidth="1"/>
    <col min="258" max="498" width="8.88671875" style="4"/>
    <col min="499" max="499" width="7.44140625" style="4" customWidth="1"/>
    <col min="500" max="500" width="23.88671875" style="4" customWidth="1"/>
    <col min="501" max="501" width="12.5546875" style="4" customWidth="1"/>
    <col min="502" max="502" width="11.109375" style="4" customWidth="1"/>
    <col min="503" max="503" width="10.88671875" style="4" customWidth="1"/>
    <col min="504" max="504" width="11.33203125" style="4" customWidth="1"/>
    <col min="505" max="505" width="11.88671875" style="4" customWidth="1"/>
    <col min="506" max="506" width="12.44140625" style="4" customWidth="1"/>
    <col min="507" max="507" width="16.109375" style="4" customWidth="1"/>
    <col min="508" max="508" width="8.5546875" style="4" customWidth="1"/>
    <col min="509" max="509" width="9.5546875" style="4" customWidth="1"/>
    <col min="510" max="511" width="9.88671875" style="4" customWidth="1"/>
    <col min="512" max="512" width="10.44140625" style="4" customWidth="1"/>
    <col min="513" max="513" width="10.109375" style="4" bestFit="1" customWidth="1"/>
    <col min="514" max="754" width="8.88671875" style="4"/>
    <col min="755" max="755" width="7.44140625" style="4" customWidth="1"/>
    <col min="756" max="756" width="23.88671875" style="4" customWidth="1"/>
    <col min="757" max="757" width="12.5546875" style="4" customWidth="1"/>
    <col min="758" max="758" width="11.109375" style="4" customWidth="1"/>
    <col min="759" max="759" width="10.88671875" style="4" customWidth="1"/>
    <col min="760" max="760" width="11.33203125" style="4" customWidth="1"/>
    <col min="761" max="761" width="11.88671875" style="4" customWidth="1"/>
    <col min="762" max="762" width="12.44140625" style="4" customWidth="1"/>
    <col min="763" max="763" width="16.109375" style="4" customWidth="1"/>
    <col min="764" max="764" width="8.5546875" style="4" customWidth="1"/>
    <col min="765" max="765" width="9.5546875" style="4" customWidth="1"/>
    <col min="766" max="767" width="9.88671875" style="4" customWidth="1"/>
    <col min="768" max="768" width="10.44140625" style="4" customWidth="1"/>
    <col min="769" max="769" width="10.109375" style="4" bestFit="1" customWidth="1"/>
    <col min="770" max="1010" width="8.88671875" style="4"/>
    <col min="1011" max="1011" width="7.44140625" style="4" customWidth="1"/>
    <col min="1012" max="1012" width="23.88671875" style="4" customWidth="1"/>
    <col min="1013" max="1013" width="12.5546875" style="4" customWidth="1"/>
    <col min="1014" max="1014" width="11.109375" style="4" customWidth="1"/>
    <col min="1015" max="1015" width="10.88671875" style="4" customWidth="1"/>
    <col min="1016" max="1016" width="11.33203125" style="4" customWidth="1"/>
    <col min="1017" max="1017" width="11.88671875" style="4" customWidth="1"/>
    <col min="1018" max="1018" width="12.44140625" style="4" customWidth="1"/>
    <col min="1019" max="1019" width="16.109375" style="4" customWidth="1"/>
    <col min="1020" max="1020" width="8.5546875" style="4" customWidth="1"/>
    <col min="1021" max="1021" width="9.5546875" style="4" customWidth="1"/>
    <col min="1022" max="1023" width="9.88671875" style="4" customWidth="1"/>
    <col min="1024" max="1024" width="10.44140625" style="4" customWidth="1"/>
    <col min="1025" max="1025" width="10.109375" style="4" bestFit="1" customWidth="1"/>
    <col min="1026" max="1266" width="8.88671875" style="4"/>
    <col min="1267" max="1267" width="7.44140625" style="4" customWidth="1"/>
    <col min="1268" max="1268" width="23.88671875" style="4" customWidth="1"/>
    <col min="1269" max="1269" width="12.5546875" style="4" customWidth="1"/>
    <col min="1270" max="1270" width="11.109375" style="4" customWidth="1"/>
    <col min="1271" max="1271" width="10.88671875" style="4" customWidth="1"/>
    <col min="1272" max="1272" width="11.33203125" style="4" customWidth="1"/>
    <col min="1273" max="1273" width="11.88671875" style="4" customWidth="1"/>
    <col min="1274" max="1274" width="12.44140625" style="4" customWidth="1"/>
    <col min="1275" max="1275" width="16.109375" style="4" customWidth="1"/>
    <col min="1276" max="1276" width="8.5546875" style="4" customWidth="1"/>
    <col min="1277" max="1277" width="9.5546875" style="4" customWidth="1"/>
    <col min="1278" max="1279" width="9.88671875" style="4" customWidth="1"/>
    <col min="1280" max="1280" width="10.44140625" style="4" customWidth="1"/>
    <col min="1281" max="1281" width="10.109375" style="4" bestFit="1" customWidth="1"/>
    <col min="1282" max="1522" width="8.88671875" style="4"/>
    <col min="1523" max="1523" width="7.44140625" style="4" customWidth="1"/>
    <col min="1524" max="1524" width="23.88671875" style="4" customWidth="1"/>
    <col min="1525" max="1525" width="12.5546875" style="4" customWidth="1"/>
    <col min="1526" max="1526" width="11.109375" style="4" customWidth="1"/>
    <col min="1527" max="1527" width="10.88671875" style="4" customWidth="1"/>
    <col min="1528" max="1528" width="11.33203125" style="4" customWidth="1"/>
    <col min="1529" max="1529" width="11.88671875" style="4" customWidth="1"/>
    <col min="1530" max="1530" width="12.44140625" style="4" customWidth="1"/>
    <col min="1531" max="1531" width="16.109375" style="4" customWidth="1"/>
    <col min="1532" max="1532" width="8.5546875" style="4" customWidth="1"/>
    <col min="1533" max="1533" width="9.5546875" style="4" customWidth="1"/>
    <col min="1534" max="1535" width="9.88671875" style="4" customWidth="1"/>
    <col min="1536" max="1536" width="10.44140625" style="4" customWidth="1"/>
    <col min="1537" max="1537" width="10.109375" style="4" bestFit="1" customWidth="1"/>
    <col min="1538" max="1778" width="8.88671875" style="4"/>
    <col min="1779" max="1779" width="7.44140625" style="4" customWidth="1"/>
    <col min="1780" max="1780" width="23.88671875" style="4" customWidth="1"/>
    <col min="1781" max="1781" width="12.5546875" style="4" customWidth="1"/>
    <col min="1782" max="1782" width="11.109375" style="4" customWidth="1"/>
    <col min="1783" max="1783" width="10.88671875" style="4" customWidth="1"/>
    <col min="1784" max="1784" width="11.33203125" style="4" customWidth="1"/>
    <col min="1785" max="1785" width="11.88671875" style="4" customWidth="1"/>
    <col min="1786" max="1786" width="12.44140625" style="4" customWidth="1"/>
    <col min="1787" max="1787" width="16.109375" style="4" customWidth="1"/>
    <col min="1788" max="1788" width="8.5546875" style="4" customWidth="1"/>
    <col min="1789" max="1789" width="9.5546875" style="4" customWidth="1"/>
    <col min="1790" max="1791" width="9.88671875" style="4" customWidth="1"/>
    <col min="1792" max="1792" width="10.44140625" style="4" customWidth="1"/>
    <col min="1793" max="1793" width="10.109375" style="4" bestFit="1" customWidth="1"/>
    <col min="1794" max="2034" width="8.88671875" style="4"/>
    <col min="2035" max="2035" width="7.44140625" style="4" customWidth="1"/>
    <col min="2036" max="2036" width="23.88671875" style="4" customWidth="1"/>
    <col min="2037" max="2037" width="12.5546875" style="4" customWidth="1"/>
    <col min="2038" max="2038" width="11.109375" style="4" customWidth="1"/>
    <col min="2039" max="2039" width="10.88671875" style="4" customWidth="1"/>
    <col min="2040" max="2040" width="11.33203125" style="4" customWidth="1"/>
    <col min="2041" max="2041" width="11.88671875" style="4" customWidth="1"/>
    <col min="2042" max="2042" width="12.44140625" style="4" customWidth="1"/>
    <col min="2043" max="2043" width="16.109375" style="4" customWidth="1"/>
    <col min="2044" max="2044" width="8.5546875" style="4" customWidth="1"/>
    <col min="2045" max="2045" width="9.5546875" style="4" customWidth="1"/>
    <col min="2046" max="2047" width="9.88671875" style="4" customWidth="1"/>
    <col min="2048" max="2048" width="10.44140625" style="4" customWidth="1"/>
    <col min="2049" max="2049" width="10.109375" style="4" bestFit="1" customWidth="1"/>
    <col min="2050" max="2290" width="8.88671875" style="4"/>
    <col min="2291" max="2291" width="7.44140625" style="4" customWidth="1"/>
    <col min="2292" max="2292" width="23.88671875" style="4" customWidth="1"/>
    <col min="2293" max="2293" width="12.5546875" style="4" customWidth="1"/>
    <col min="2294" max="2294" width="11.109375" style="4" customWidth="1"/>
    <col min="2295" max="2295" width="10.88671875" style="4" customWidth="1"/>
    <col min="2296" max="2296" width="11.33203125" style="4" customWidth="1"/>
    <col min="2297" max="2297" width="11.88671875" style="4" customWidth="1"/>
    <col min="2298" max="2298" width="12.44140625" style="4" customWidth="1"/>
    <col min="2299" max="2299" width="16.109375" style="4" customWidth="1"/>
    <col min="2300" max="2300" width="8.5546875" style="4" customWidth="1"/>
    <col min="2301" max="2301" width="9.5546875" style="4" customWidth="1"/>
    <col min="2302" max="2303" width="9.88671875" style="4" customWidth="1"/>
    <col min="2304" max="2304" width="10.44140625" style="4" customWidth="1"/>
    <col min="2305" max="2305" width="10.109375" style="4" bestFit="1" customWidth="1"/>
    <col min="2306" max="2546" width="8.88671875" style="4"/>
    <col min="2547" max="2547" width="7.44140625" style="4" customWidth="1"/>
    <col min="2548" max="2548" width="23.88671875" style="4" customWidth="1"/>
    <col min="2549" max="2549" width="12.5546875" style="4" customWidth="1"/>
    <col min="2550" max="2550" width="11.109375" style="4" customWidth="1"/>
    <col min="2551" max="2551" width="10.88671875" style="4" customWidth="1"/>
    <col min="2552" max="2552" width="11.33203125" style="4" customWidth="1"/>
    <col min="2553" max="2553" width="11.88671875" style="4" customWidth="1"/>
    <col min="2554" max="2554" width="12.44140625" style="4" customWidth="1"/>
    <col min="2555" max="2555" width="16.109375" style="4" customWidth="1"/>
    <col min="2556" max="2556" width="8.5546875" style="4" customWidth="1"/>
    <col min="2557" max="2557" width="9.5546875" style="4" customWidth="1"/>
    <col min="2558" max="2559" width="9.88671875" style="4" customWidth="1"/>
    <col min="2560" max="2560" width="10.44140625" style="4" customWidth="1"/>
    <col min="2561" max="2561" width="10.109375" style="4" bestFit="1" customWidth="1"/>
    <col min="2562" max="2802" width="8.88671875" style="4"/>
    <col min="2803" max="2803" width="7.44140625" style="4" customWidth="1"/>
    <col min="2804" max="2804" width="23.88671875" style="4" customWidth="1"/>
    <col min="2805" max="2805" width="12.5546875" style="4" customWidth="1"/>
    <col min="2806" max="2806" width="11.109375" style="4" customWidth="1"/>
    <col min="2807" max="2807" width="10.88671875" style="4" customWidth="1"/>
    <col min="2808" max="2808" width="11.33203125" style="4" customWidth="1"/>
    <col min="2809" max="2809" width="11.88671875" style="4" customWidth="1"/>
    <col min="2810" max="2810" width="12.44140625" style="4" customWidth="1"/>
    <col min="2811" max="2811" width="16.109375" style="4" customWidth="1"/>
    <col min="2812" max="2812" width="8.5546875" style="4" customWidth="1"/>
    <col min="2813" max="2813" width="9.5546875" style="4" customWidth="1"/>
    <col min="2814" max="2815" width="9.88671875" style="4" customWidth="1"/>
    <col min="2816" max="2816" width="10.44140625" style="4" customWidth="1"/>
    <col min="2817" max="2817" width="10.109375" style="4" bestFit="1" customWidth="1"/>
    <col min="2818" max="3058" width="8.88671875" style="4"/>
    <col min="3059" max="3059" width="7.44140625" style="4" customWidth="1"/>
    <col min="3060" max="3060" width="23.88671875" style="4" customWidth="1"/>
    <col min="3061" max="3061" width="12.5546875" style="4" customWidth="1"/>
    <col min="3062" max="3062" width="11.109375" style="4" customWidth="1"/>
    <col min="3063" max="3063" width="10.88671875" style="4" customWidth="1"/>
    <col min="3064" max="3064" width="11.33203125" style="4" customWidth="1"/>
    <col min="3065" max="3065" width="11.88671875" style="4" customWidth="1"/>
    <col min="3066" max="3066" width="12.44140625" style="4" customWidth="1"/>
    <col min="3067" max="3067" width="16.109375" style="4" customWidth="1"/>
    <col min="3068" max="3068" width="8.5546875" style="4" customWidth="1"/>
    <col min="3069" max="3069" width="9.5546875" style="4" customWidth="1"/>
    <col min="3070" max="3071" width="9.88671875" style="4" customWidth="1"/>
    <col min="3072" max="3072" width="10.44140625" style="4" customWidth="1"/>
    <col min="3073" max="3073" width="10.109375" style="4" bestFit="1" customWidth="1"/>
    <col min="3074" max="3314" width="8.88671875" style="4"/>
    <col min="3315" max="3315" width="7.44140625" style="4" customWidth="1"/>
    <col min="3316" max="3316" width="23.88671875" style="4" customWidth="1"/>
    <col min="3317" max="3317" width="12.5546875" style="4" customWidth="1"/>
    <col min="3318" max="3318" width="11.109375" style="4" customWidth="1"/>
    <col min="3319" max="3319" width="10.88671875" style="4" customWidth="1"/>
    <col min="3320" max="3320" width="11.33203125" style="4" customWidth="1"/>
    <col min="3321" max="3321" width="11.88671875" style="4" customWidth="1"/>
    <col min="3322" max="3322" width="12.44140625" style="4" customWidth="1"/>
    <col min="3323" max="3323" width="16.109375" style="4" customWidth="1"/>
    <col min="3324" max="3324" width="8.5546875" style="4" customWidth="1"/>
    <col min="3325" max="3325" width="9.5546875" style="4" customWidth="1"/>
    <col min="3326" max="3327" width="9.88671875" style="4" customWidth="1"/>
    <col min="3328" max="3328" width="10.44140625" style="4" customWidth="1"/>
    <col min="3329" max="3329" width="10.109375" style="4" bestFit="1" customWidth="1"/>
    <col min="3330" max="3570" width="8.88671875" style="4"/>
    <col min="3571" max="3571" width="7.44140625" style="4" customWidth="1"/>
    <col min="3572" max="3572" width="23.88671875" style="4" customWidth="1"/>
    <col min="3573" max="3573" width="12.5546875" style="4" customWidth="1"/>
    <col min="3574" max="3574" width="11.109375" style="4" customWidth="1"/>
    <col min="3575" max="3575" width="10.88671875" style="4" customWidth="1"/>
    <col min="3576" max="3576" width="11.33203125" style="4" customWidth="1"/>
    <col min="3577" max="3577" width="11.88671875" style="4" customWidth="1"/>
    <col min="3578" max="3578" width="12.44140625" style="4" customWidth="1"/>
    <col min="3579" max="3579" width="16.109375" style="4" customWidth="1"/>
    <col min="3580" max="3580" width="8.5546875" style="4" customWidth="1"/>
    <col min="3581" max="3581" width="9.5546875" style="4" customWidth="1"/>
    <col min="3582" max="3583" width="9.88671875" style="4" customWidth="1"/>
    <col min="3584" max="3584" width="10.44140625" style="4" customWidth="1"/>
    <col min="3585" max="3585" width="10.109375" style="4" bestFit="1" customWidth="1"/>
    <col min="3586" max="3826" width="8.88671875" style="4"/>
    <col min="3827" max="3827" width="7.44140625" style="4" customWidth="1"/>
    <col min="3828" max="3828" width="23.88671875" style="4" customWidth="1"/>
    <col min="3829" max="3829" width="12.5546875" style="4" customWidth="1"/>
    <col min="3830" max="3830" width="11.109375" style="4" customWidth="1"/>
    <col min="3831" max="3831" width="10.88671875" style="4" customWidth="1"/>
    <col min="3832" max="3832" width="11.33203125" style="4" customWidth="1"/>
    <col min="3833" max="3833" width="11.88671875" style="4" customWidth="1"/>
    <col min="3834" max="3834" width="12.44140625" style="4" customWidth="1"/>
    <col min="3835" max="3835" width="16.109375" style="4" customWidth="1"/>
    <col min="3836" max="3836" width="8.5546875" style="4" customWidth="1"/>
    <col min="3837" max="3837" width="9.5546875" style="4" customWidth="1"/>
    <col min="3838" max="3839" width="9.88671875" style="4" customWidth="1"/>
    <col min="3840" max="3840" width="10.44140625" style="4" customWidth="1"/>
    <col min="3841" max="3841" width="10.109375" style="4" bestFit="1" customWidth="1"/>
    <col min="3842" max="4082" width="8.88671875" style="4"/>
    <col min="4083" max="4083" width="7.44140625" style="4" customWidth="1"/>
    <col min="4084" max="4084" width="23.88671875" style="4" customWidth="1"/>
    <col min="4085" max="4085" width="12.5546875" style="4" customWidth="1"/>
    <col min="4086" max="4086" width="11.109375" style="4" customWidth="1"/>
    <col min="4087" max="4087" width="10.88671875" style="4" customWidth="1"/>
    <col min="4088" max="4088" width="11.33203125" style="4" customWidth="1"/>
    <col min="4089" max="4089" width="11.88671875" style="4" customWidth="1"/>
    <col min="4090" max="4090" width="12.44140625" style="4" customWidth="1"/>
    <col min="4091" max="4091" width="16.109375" style="4" customWidth="1"/>
    <col min="4092" max="4092" width="8.5546875" style="4" customWidth="1"/>
    <col min="4093" max="4093" width="9.5546875" style="4" customWidth="1"/>
    <col min="4094" max="4095" width="9.88671875" style="4" customWidth="1"/>
    <col min="4096" max="4096" width="10.44140625" style="4" customWidth="1"/>
    <col min="4097" max="4097" width="10.109375" style="4" bestFit="1" customWidth="1"/>
    <col min="4098" max="4338" width="8.88671875" style="4"/>
    <col min="4339" max="4339" width="7.44140625" style="4" customWidth="1"/>
    <col min="4340" max="4340" width="23.88671875" style="4" customWidth="1"/>
    <col min="4341" max="4341" width="12.5546875" style="4" customWidth="1"/>
    <col min="4342" max="4342" width="11.109375" style="4" customWidth="1"/>
    <col min="4343" max="4343" width="10.88671875" style="4" customWidth="1"/>
    <col min="4344" max="4344" width="11.33203125" style="4" customWidth="1"/>
    <col min="4345" max="4345" width="11.88671875" style="4" customWidth="1"/>
    <col min="4346" max="4346" width="12.44140625" style="4" customWidth="1"/>
    <col min="4347" max="4347" width="16.109375" style="4" customWidth="1"/>
    <col min="4348" max="4348" width="8.5546875" style="4" customWidth="1"/>
    <col min="4349" max="4349" width="9.5546875" style="4" customWidth="1"/>
    <col min="4350" max="4351" width="9.88671875" style="4" customWidth="1"/>
    <col min="4352" max="4352" width="10.44140625" style="4" customWidth="1"/>
    <col min="4353" max="4353" width="10.109375" style="4" bestFit="1" customWidth="1"/>
    <col min="4354" max="4594" width="8.88671875" style="4"/>
    <col min="4595" max="4595" width="7.44140625" style="4" customWidth="1"/>
    <col min="4596" max="4596" width="23.88671875" style="4" customWidth="1"/>
    <col min="4597" max="4597" width="12.5546875" style="4" customWidth="1"/>
    <col min="4598" max="4598" width="11.109375" style="4" customWidth="1"/>
    <col min="4599" max="4599" width="10.88671875" style="4" customWidth="1"/>
    <col min="4600" max="4600" width="11.33203125" style="4" customWidth="1"/>
    <col min="4601" max="4601" width="11.88671875" style="4" customWidth="1"/>
    <col min="4602" max="4602" width="12.44140625" style="4" customWidth="1"/>
    <col min="4603" max="4603" width="16.109375" style="4" customWidth="1"/>
    <col min="4604" max="4604" width="8.5546875" style="4" customWidth="1"/>
    <col min="4605" max="4605" width="9.5546875" style="4" customWidth="1"/>
    <col min="4606" max="4607" width="9.88671875" style="4" customWidth="1"/>
    <col min="4608" max="4608" width="10.44140625" style="4" customWidth="1"/>
    <col min="4609" max="4609" width="10.109375" style="4" bestFit="1" customWidth="1"/>
    <col min="4610" max="4850" width="8.88671875" style="4"/>
    <col min="4851" max="4851" width="7.44140625" style="4" customWidth="1"/>
    <col min="4852" max="4852" width="23.88671875" style="4" customWidth="1"/>
    <col min="4853" max="4853" width="12.5546875" style="4" customWidth="1"/>
    <col min="4854" max="4854" width="11.109375" style="4" customWidth="1"/>
    <col min="4855" max="4855" width="10.88671875" style="4" customWidth="1"/>
    <col min="4856" max="4856" width="11.33203125" style="4" customWidth="1"/>
    <col min="4857" max="4857" width="11.88671875" style="4" customWidth="1"/>
    <col min="4858" max="4858" width="12.44140625" style="4" customWidth="1"/>
    <col min="4859" max="4859" width="16.109375" style="4" customWidth="1"/>
    <col min="4860" max="4860" width="8.5546875" style="4" customWidth="1"/>
    <col min="4861" max="4861" width="9.5546875" style="4" customWidth="1"/>
    <col min="4862" max="4863" width="9.88671875" style="4" customWidth="1"/>
    <col min="4864" max="4864" width="10.44140625" style="4" customWidth="1"/>
    <col min="4865" max="4865" width="10.109375" style="4" bestFit="1" customWidth="1"/>
    <col min="4866" max="5106" width="8.88671875" style="4"/>
    <col min="5107" max="5107" width="7.44140625" style="4" customWidth="1"/>
    <col min="5108" max="5108" width="23.88671875" style="4" customWidth="1"/>
    <col min="5109" max="5109" width="12.5546875" style="4" customWidth="1"/>
    <col min="5110" max="5110" width="11.109375" style="4" customWidth="1"/>
    <col min="5111" max="5111" width="10.88671875" style="4" customWidth="1"/>
    <col min="5112" max="5112" width="11.33203125" style="4" customWidth="1"/>
    <col min="5113" max="5113" width="11.88671875" style="4" customWidth="1"/>
    <col min="5114" max="5114" width="12.44140625" style="4" customWidth="1"/>
    <col min="5115" max="5115" width="16.109375" style="4" customWidth="1"/>
    <col min="5116" max="5116" width="8.5546875" style="4" customWidth="1"/>
    <col min="5117" max="5117" width="9.5546875" style="4" customWidth="1"/>
    <col min="5118" max="5119" width="9.88671875" style="4" customWidth="1"/>
    <col min="5120" max="5120" width="10.44140625" style="4" customWidth="1"/>
    <col min="5121" max="5121" width="10.109375" style="4" bestFit="1" customWidth="1"/>
    <col min="5122" max="5362" width="8.88671875" style="4"/>
    <col min="5363" max="5363" width="7.44140625" style="4" customWidth="1"/>
    <col min="5364" max="5364" width="23.88671875" style="4" customWidth="1"/>
    <col min="5365" max="5365" width="12.5546875" style="4" customWidth="1"/>
    <col min="5366" max="5366" width="11.109375" style="4" customWidth="1"/>
    <col min="5367" max="5367" width="10.88671875" style="4" customWidth="1"/>
    <col min="5368" max="5368" width="11.33203125" style="4" customWidth="1"/>
    <col min="5369" max="5369" width="11.88671875" style="4" customWidth="1"/>
    <col min="5370" max="5370" width="12.44140625" style="4" customWidth="1"/>
    <col min="5371" max="5371" width="16.109375" style="4" customWidth="1"/>
    <col min="5372" max="5372" width="8.5546875" style="4" customWidth="1"/>
    <col min="5373" max="5373" width="9.5546875" style="4" customWidth="1"/>
    <col min="5374" max="5375" width="9.88671875" style="4" customWidth="1"/>
    <col min="5376" max="5376" width="10.44140625" style="4" customWidth="1"/>
    <col min="5377" max="5377" width="10.109375" style="4" bestFit="1" customWidth="1"/>
    <col min="5378" max="5618" width="8.88671875" style="4"/>
    <col min="5619" max="5619" width="7.44140625" style="4" customWidth="1"/>
    <col min="5620" max="5620" width="23.88671875" style="4" customWidth="1"/>
    <col min="5621" max="5621" width="12.5546875" style="4" customWidth="1"/>
    <col min="5622" max="5622" width="11.109375" style="4" customWidth="1"/>
    <col min="5623" max="5623" width="10.88671875" style="4" customWidth="1"/>
    <col min="5624" max="5624" width="11.33203125" style="4" customWidth="1"/>
    <col min="5625" max="5625" width="11.88671875" style="4" customWidth="1"/>
    <col min="5626" max="5626" width="12.44140625" style="4" customWidth="1"/>
    <col min="5627" max="5627" width="16.109375" style="4" customWidth="1"/>
    <col min="5628" max="5628" width="8.5546875" style="4" customWidth="1"/>
    <col min="5629" max="5629" width="9.5546875" style="4" customWidth="1"/>
    <col min="5630" max="5631" width="9.88671875" style="4" customWidth="1"/>
    <col min="5632" max="5632" width="10.44140625" style="4" customWidth="1"/>
    <col min="5633" max="5633" width="10.109375" style="4" bestFit="1" customWidth="1"/>
    <col min="5634" max="5874" width="8.88671875" style="4"/>
    <col min="5875" max="5875" width="7.44140625" style="4" customWidth="1"/>
    <col min="5876" max="5876" width="23.88671875" style="4" customWidth="1"/>
    <col min="5877" max="5877" width="12.5546875" style="4" customWidth="1"/>
    <col min="5878" max="5878" width="11.109375" style="4" customWidth="1"/>
    <col min="5879" max="5879" width="10.88671875" style="4" customWidth="1"/>
    <col min="5880" max="5880" width="11.33203125" style="4" customWidth="1"/>
    <col min="5881" max="5881" width="11.88671875" style="4" customWidth="1"/>
    <col min="5882" max="5882" width="12.44140625" style="4" customWidth="1"/>
    <col min="5883" max="5883" width="16.109375" style="4" customWidth="1"/>
    <col min="5884" max="5884" width="8.5546875" style="4" customWidth="1"/>
    <col min="5885" max="5885" width="9.5546875" style="4" customWidth="1"/>
    <col min="5886" max="5887" width="9.88671875" style="4" customWidth="1"/>
    <col min="5888" max="5888" width="10.44140625" style="4" customWidth="1"/>
    <col min="5889" max="5889" width="10.109375" style="4" bestFit="1" customWidth="1"/>
    <col min="5890" max="6130" width="8.88671875" style="4"/>
    <col min="6131" max="6131" width="7.44140625" style="4" customWidth="1"/>
    <col min="6132" max="6132" width="23.88671875" style="4" customWidth="1"/>
    <col min="6133" max="6133" width="12.5546875" style="4" customWidth="1"/>
    <col min="6134" max="6134" width="11.109375" style="4" customWidth="1"/>
    <col min="6135" max="6135" width="10.88671875" style="4" customWidth="1"/>
    <col min="6136" max="6136" width="11.33203125" style="4" customWidth="1"/>
    <col min="6137" max="6137" width="11.88671875" style="4" customWidth="1"/>
    <col min="6138" max="6138" width="12.44140625" style="4" customWidth="1"/>
    <col min="6139" max="6139" width="16.109375" style="4" customWidth="1"/>
    <col min="6140" max="6140" width="8.5546875" style="4" customWidth="1"/>
    <col min="6141" max="6141" width="9.5546875" style="4" customWidth="1"/>
    <col min="6142" max="6143" width="9.88671875" style="4" customWidth="1"/>
    <col min="6144" max="6144" width="10.44140625" style="4" customWidth="1"/>
    <col min="6145" max="6145" width="10.109375" style="4" bestFit="1" customWidth="1"/>
    <col min="6146" max="6386" width="8.88671875" style="4"/>
    <col min="6387" max="6387" width="7.44140625" style="4" customWidth="1"/>
    <col min="6388" max="6388" width="23.88671875" style="4" customWidth="1"/>
    <col min="6389" max="6389" width="12.5546875" style="4" customWidth="1"/>
    <col min="6390" max="6390" width="11.109375" style="4" customWidth="1"/>
    <col min="6391" max="6391" width="10.88671875" style="4" customWidth="1"/>
    <col min="6392" max="6392" width="11.33203125" style="4" customWidth="1"/>
    <col min="6393" max="6393" width="11.88671875" style="4" customWidth="1"/>
    <col min="6394" max="6394" width="12.44140625" style="4" customWidth="1"/>
    <col min="6395" max="6395" width="16.109375" style="4" customWidth="1"/>
    <col min="6396" max="6396" width="8.5546875" style="4" customWidth="1"/>
    <col min="6397" max="6397" width="9.5546875" style="4" customWidth="1"/>
    <col min="6398" max="6399" width="9.88671875" style="4" customWidth="1"/>
    <col min="6400" max="6400" width="10.44140625" style="4" customWidth="1"/>
    <col min="6401" max="6401" width="10.109375" style="4" bestFit="1" customWidth="1"/>
    <col min="6402" max="6642" width="8.88671875" style="4"/>
    <col min="6643" max="6643" width="7.44140625" style="4" customWidth="1"/>
    <col min="6644" max="6644" width="23.88671875" style="4" customWidth="1"/>
    <col min="6645" max="6645" width="12.5546875" style="4" customWidth="1"/>
    <col min="6646" max="6646" width="11.109375" style="4" customWidth="1"/>
    <col min="6647" max="6647" width="10.88671875" style="4" customWidth="1"/>
    <col min="6648" max="6648" width="11.33203125" style="4" customWidth="1"/>
    <col min="6649" max="6649" width="11.88671875" style="4" customWidth="1"/>
    <col min="6650" max="6650" width="12.44140625" style="4" customWidth="1"/>
    <col min="6651" max="6651" width="16.109375" style="4" customWidth="1"/>
    <col min="6652" max="6652" width="8.5546875" style="4" customWidth="1"/>
    <col min="6653" max="6653" width="9.5546875" style="4" customWidth="1"/>
    <col min="6654" max="6655" width="9.88671875" style="4" customWidth="1"/>
    <col min="6656" max="6656" width="10.44140625" style="4" customWidth="1"/>
    <col min="6657" max="6657" width="10.109375" style="4" bestFit="1" customWidth="1"/>
    <col min="6658" max="6898" width="8.88671875" style="4"/>
    <col min="6899" max="6899" width="7.44140625" style="4" customWidth="1"/>
    <col min="6900" max="6900" width="23.88671875" style="4" customWidth="1"/>
    <col min="6901" max="6901" width="12.5546875" style="4" customWidth="1"/>
    <col min="6902" max="6902" width="11.109375" style="4" customWidth="1"/>
    <col min="6903" max="6903" width="10.88671875" style="4" customWidth="1"/>
    <col min="6904" max="6904" width="11.33203125" style="4" customWidth="1"/>
    <col min="6905" max="6905" width="11.88671875" style="4" customWidth="1"/>
    <col min="6906" max="6906" width="12.44140625" style="4" customWidth="1"/>
    <col min="6907" max="6907" width="16.109375" style="4" customWidth="1"/>
    <col min="6908" max="6908" width="8.5546875" style="4" customWidth="1"/>
    <col min="6909" max="6909" width="9.5546875" style="4" customWidth="1"/>
    <col min="6910" max="6911" width="9.88671875" style="4" customWidth="1"/>
    <col min="6912" max="6912" width="10.44140625" style="4" customWidth="1"/>
    <col min="6913" max="6913" width="10.109375" style="4" bestFit="1" customWidth="1"/>
    <col min="6914" max="7154" width="8.88671875" style="4"/>
    <col min="7155" max="7155" width="7.44140625" style="4" customWidth="1"/>
    <col min="7156" max="7156" width="23.88671875" style="4" customWidth="1"/>
    <col min="7157" max="7157" width="12.5546875" style="4" customWidth="1"/>
    <col min="7158" max="7158" width="11.109375" style="4" customWidth="1"/>
    <col min="7159" max="7159" width="10.88671875" style="4" customWidth="1"/>
    <col min="7160" max="7160" width="11.33203125" style="4" customWidth="1"/>
    <col min="7161" max="7161" width="11.88671875" style="4" customWidth="1"/>
    <col min="7162" max="7162" width="12.44140625" style="4" customWidth="1"/>
    <col min="7163" max="7163" width="16.109375" style="4" customWidth="1"/>
    <col min="7164" max="7164" width="8.5546875" style="4" customWidth="1"/>
    <col min="7165" max="7165" width="9.5546875" style="4" customWidth="1"/>
    <col min="7166" max="7167" width="9.88671875" style="4" customWidth="1"/>
    <col min="7168" max="7168" width="10.44140625" style="4" customWidth="1"/>
    <col min="7169" max="7169" width="10.109375" style="4" bestFit="1" customWidth="1"/>
    <col min="7170" max="7410" width="8.88671875" style="4"/>
    <col min="7411" max="7411" width="7.44140625" style="4" customWidth="1"/>
    <col min="7412" max="7412" width="23.88671875" style="4" customWidth="1"/>
    <col min="7413" max="7413" width="12.5546875" style="4" customWidth="1"/>
    <col min="7414" max="7414" width="11.109375" style="4" customWidth="1"/>
    <col min="7415" max="7415" width="10.88671875" style="4" customWidth="1"/>
    <col min="7416" max="7416" width="11.33203125" style="4" customWidth="1"/>
    <col min="7417" max="7417" width="11.88671875" style="4" customWidth="1"/>
    <col min="7418" max="7418" width="12.44140625" style="4" customWidth="1"/>
    <col min="7419" max="7419" width="16.109375" style="4" customWidth="1"/>
    <col min="7420" max="7420" width="8.5546875" style="4" customWidth="1"/>
    <col min="7421" max="7421" width="9.5546875" style="4" customWidth="1"/>
    <col min="7422" max="7423" width="9.88671875" style="4" customWidth="1"/>
    <col min="7424" max="7424" width="10.44140625" style="4" customWidth="1"/>
    <col min="7425" max="7425" width="10.109375" style="4" bestFit="1" customWidth="1"/>
    <col min="7426" max="7666" width="8.88671875" style="4"/>
    <col min="7667" max="7667" width="7.44140625" style="4" customWidth="1"/>
    <col min="7668" max="7668" width="23.88671875" style="4" customWidth="1"/>
    <col min="7669" max="7669" width="12.5546875" style="4" customWidth="1"/>
    <col min="7670" max="7670" width="11.109375" style="4" customWidth="1"/>
    <col min="7671" max="7671" width="10.88671875" style="4" customWidth="1"/>
    <col min="7672" max="7672" width="11.33203125" style="4" customWidth="1"/>
    <col min="7673" max="7673" width="11.88671875" style="4" customWidth="1"/>
    <col min="7674" max="7674" width="12.44140625" style="4" customWidth="1"/>
    <col min="7675" max="7675" width="16.109375" style="4" customWidth="1"/>
    <col min="7676" max="7676" width="8.5546875" style="4" customWidth="1"/>
    <col min="7677" max="7677" width="9.5546875" style="4" customWidth="1"/>
    <col min="7678" max="7679" width="9.88671875" style="4" customWidth="1"/>
    <col min="7680" max="7680" width="10.44140625" style="4" customWidth="1"/>
    <col min="7681" max="7681" width="10.109375" style="4" bestFit="1" customWidth="1"/>
    <col min="7682" max="7922" width="8.88671875" style="4"/>
    <col min="7923" max="7923" width="7.44140625" style="4" customWidth="1"/>
    <col min="7924" max="7924" width="23.88671875" style="4" customWidth="1"/>
    <col min="7925" max="7925" width="12.5546875" style="4" customWidth="1"/>
    <col min="7926" max="7926" width="11.109375" style="4" customWidth="1"/>
    <col min="7927" max="7927" width="10.88671875" style="4" customWidth="1"/>
    <col min="7928" max="7928" width="11.33203125" style="4" customWidth="1"/>
    <col min="7929" max="7929" width="11.88671875" style="4" customWidth="1"/>
    <col min="7930" max="7930" width="12.44140625" style="4" customWidth="1"/>
    <col min="7931" max="7931" width="16.109375" style="4" customWidth="1"/>
    <col min="7932" max="7932" width="8.5546875" style="4" customWidth="1"/>
    <col min="7933" max="7933" width="9.5546875" style="4" customWidth="1"/>
    <col min="7934" max="7935" width="9.88671875" style="4" customWidth="1"/>
    <col min="7936" max="7936" width="10.44140625" style="4" customWidth="1"/>
    <col min="7937" max="7937" width="10.109375" style="4" bestFit="1" customWidth="1"/>
    <col min="7938" max="8178" width="8.88671875" style="4"/>
    <col min="8179" max="8179" width="7.44140625" style="4" customWidth="1"/>
    <col min="8180" max="8180" width="23.88671875" style="4" customWidth="1"/>
    <col min="8181" max="8181" width="12.5546875" style="4" customWidth="1"/>
    <col min="8182" max="8182" width="11.109375" style="4" customWidth="1"/>
    <col min="8183" max="8183" width="10.88671875" style="4" customWidth="1"/>
    <col min="8184" max="8184" width="11.33203125" style="4" customWidth="1"/>
    <col min="8185" max="8185" width="11.88671875" style="4" customWidth="1"/>
    <col min="8186" max="8186" width="12.44140625" style="4" customWidth="1"/>
    <col min="8187" max="8187" width="16.109375" style="4" customWidth="1"/>
    <col min="8188" max="8188" width="8.5546875" style="4" customWidth="1"/>
    <col min="8189" max="8189" width="9.5546875" style="4" customWidth="1"/>
    <col min="8190" max="8191" width="9.88671875" style="4" customWidth="1"/>
    <col min="8192" max="8192" width="10.44140625" style="4" customWidth="1"/>
    <col min="8193" max="8193" width="10.109375" style="4" bestFit="1" customWidth="1"/>
    <col min="8194" max="8434" width="8.88671875" style="4"/>
    <col min="8435" max="8435" width="7.44140625" style="4" customWidth="1"/>
    <col min="8436" max="8436" width="23.88671875" style="4" customWidth="1"/>
    <col min="8437" max="8437" width="12.5546875" style="4" customWidth="1"/>
    <col min="8438" max="8438" width="11.109375" style="4" customWidth="1"/>
    <col min="8439" max="8439" width="10.88671875" style="4" customWidth="1"/>
    <col min="8440" max="8440" width="11.33203125" style="4" customWidth="1"/>
    <col min="8441" max="8441" width="11.88671875" style="4" customWidth="1"/>
    <col min="8442" max="8442" width="12.44140625" style="4" customWidth="1"/>
    <col min="8443" max="8443" width="16.109375" style="4" customWidth="1"/>
    <col min="8444" max="8444" width="8.5546875" style="4" customWidth="1"/>
    <col min="8445" max="8445" width="9.5546875" style="4" customWidth="1"/>
    <col min="8446" max="8447" width="9.88671875" style="4" customWidth="1"/>
    <col min="8448" max="8448" width="10.44140625" style="4" customWidth="1"/>
    <col min="8449" max="8449" width="10.109375" style="4" bestFit="1" customWidth="1"/>
    <col min="8450" max="8690" width="8.88671875" style="4"/>
    <col min="8691" max="8691" width="7.44140625" style="4" customWidth="1"/>
    <col min="8692" max="8692" width="23.88671875" style="4" customWidth="1"/>
    <col min="8693" max="8693" width="12.5546875" style="4" customWidth="1"/>
    <col min="8694" max="8694" width="11.109375" style="4" customWidth="1"/>
    <col min="8695" max="8695" width="10.88671875" style="4" customWidth="1"/>
    <col min="8696" max="8696" width="11.33203125" style="4" customWidth="1"/>
    <col min="8697" max="8697" width="11.88671875" style="4" customWidth="1"/>
    <col min="8698" max="8698" width="12.44140625" style="4" customWidth="1"/>
    <col min="8699" max="8699" width="16.109375" style="4" customWidth="1"/>
    <col min="8700" max="8700" width="8.5546875" style="4" customWidth="1"/>
    <col min="8701" max="8701" width="9.5546875" style="4" customWidth="1"/>
    <col min="8702" max="8703" width="9.88671875" style="4" customWidth="1"/>
    <col min="8704" max="8704" width="10.44140625" style="4" customWidth="1"/>
    <col min="8705" max="8705" width="10.109375" style="4" bestFit="1" customWidth="1"/>
    <col min="8706" max="8946" width="8.88671875" style="4"/>
    <col min="8947" max="8947" width="7.44140625" style="4" customWidth="1"/>
    <col min="8948" max="8948" width="23.88671875" style="4" customWidth="1"/>
    <col min="8949" max="8949" width="12.5546875" style="4" customWidth="1"/>
    <col min="8950" max="8950" width="11.109375" style="4" customWidth="1"/>
    <col min="8951" max="8951" width="10.88671875" style="4" customWidth="1"/>
    <col min="8952" max="8952" width="11.33203125" style="4" customWidth="1"/>
    <col min="8953" max="8953" width="11.88671875" style="4" customWidth="1"/>
    <col min="8954" max="8954" width="12.44140625" style="4" customWidth="1"/>
    <col min="8955" max="8955" width="16.109375" style="4" customWidth="1"/>
    <col min="8956" max="8956" width="8.5546875" style="4" customWidth="1"/>
    <col min="8957" max="8957" width="9.5546875" style="4" customWidth="1"/>
    <col min="8958" max="8959" width="9.88671875" style="4" customWidth="1"/>
    <col min="8960" max="8960" width="10.44140625" style="4" customWidth="1"/>
    <col min="8961" max="8961" width="10.109375" style="4" bestFit="1" customWidth="1"/>
    <col min="8962" max="9202" width="8.88671875" style="4"/>
    <col min="9203" max="9203" width="7.44140625" style="4" customWidth="1"/>
    <col min="9204" max="9204" width="23.88671875" style="4" customWidth="1"/>
    <col min="9205" max="9205" width="12.5546875" style="4" customWidth="1"/>
    <col min="9206" max="9206" width="11.109375" style="4" customWidth="1"/>
    <col min="9207" max="9207" width="10.88671875" style="4" customWidth="1"/>
    <col min="9208" max="9208" width="11.33203125" style="4" customWidth="1"/>
    <col min="9209" max="9209" width="11.88671875" style="4" customWidth="1"/>
    <col min="9210" max="9210" width="12.44140625" style="4" customWidth="1"/>
    <col min="9211" max="9211" width="16.109375" style="4" customWidth="1"/>
    <col min="9212" max="9212" width="8.5546875" style="4" customWidth="1"/>
    <col min="9213" max="9213" width="9.5546875" style="4" customWidth="1"/>
    <col min="9214" max="9215" width="9.88671875" style="4" customWidth="1"/>
    <col min="9216" max="9216" width="10.44140625" style="4" customWidth="1"/>
    <col min="9217" max="9217" width="10.109375" style="4" bestFit="1" customWidth="1"/>
    <col min="9218" max="9458" width="8.88671875" style="4"/>
    <col min="9459" max="9459" width="7.44140625" style="4" customWidth="1"/>
    <col min="9460" max="9460" width="23.88671875" style="4" customWidth="1"/>
    <col min="9461" max="9461" width="12.5546875" style="4" customWidth="1"/>
    <col min="9462" max="9462" width="11.109375" style="4" customWidth="1"/>
    <col min="9463" max="9463" width="10.88671875" style="4" customWidth="1"/>
    <col min="9464" max="9464" width="11.33203125" style="4" customWidth="1"/>
    <col min="9465" max="9465" width="11.88671875" style="4" customWidth="1"/>
    <col min="9466" max="9466" width="12.44140625" style="4" customWidth="1"/>
    <col min="9467" max="9467" width="16.109375" style="4" customWidth="1"/>
    <col min="9468" max="9468" width="8.5546875" style="4" customWidth="1"/>
    <col min="9469" max="9469" width="9.5546875" style="4" customWidth="1"/>
    <col min="9470" max="9471" width="9.88671875" style="4" customWidth="1"/>
    <col min="9472" max="9472" width="10.44140625" style="4" customWidth="1"/>
    <col min="9473" max="9473" width="10.109375" style="4" bestFit="1" customWidth="1"/>
    <col min="9474" max="9714" width="8.88671875" style="4"/>
    <col min="9715" max="9715" width="7.44140625" style="4" customWidth="1"/>
    <col min="9716" max="9716" width="23.88671875" style="4" customWidth="1"/>
    <col min="9717" max="9717" width="12.5546875" style="4" customWidth="1"/>
    <col min="9718" max="9718" width="11.109375" style="4" customWidth="1"/>
    <col min="9719" max="9719" width="10.88671875" style="4" customWidth="1"/>
    <col min="9720" max="9720" width="11.33203125" style="4" customWidth="1"/>
    <col min="9721" max="9721" width="11.88671875" style="4" customWidth="1"/>
    <col min="9722" max="9722" width="12.44140625" style="4" customWidth="1"/>
    <col min="9723" max="9723" width="16.109375" style="4" customWidth="1"/>
    <col min="9724" max="9724" width="8.5546875" style="4" customWidth="1"/>
    <col min="9725" max="9725" width="9.5546875" style="4" customWidth="1"/>
    <col min="9726" max="9727" width="9.88671875" style="4" customWidth="1"/>
    <col min="9728" max="9728" width="10.44140625" style="4" customWidth="1"/>
    <col min="9729" max="9729" width="10.109375" style="4" bestFit="1" customWidth="1"/>
    <col min="9730" max="9970" width="8.88671875" style="4"/>
    <col min="9971" max="9971" width="7.44140625" style="4" customWidth="1"/>
    <col min="9972" max="9972" width="23.88671875" style="4" customWidth="1"/>
    <col min="9973" max="9973" width="12.5546875" style="4" customWidth="1"/>
    <col min="9974" max="9974" width="11.109375" style="4" customWidth="1"/>
    <col min="9975" max="9975" width="10.88671875" style="4" customWidth="1"/>
    <col min="9976" max="9976" width="11.33203125" style="4" customWidth="1"/>
    <col min="9977" max="9977" width="11.88671875" style="4" customWidth="1"/>
    <col min="9978" max="9978" width="12.44140625" style="4" customWidth="1"/>
    <col min="9979" max="9979" width="16.109375" style="4" customWidth="1"/>
    <col min="9980" max="9980" width="8.5546875" style="4" customWidth="1"/>
    <col min="9981" max="9981" width="9.5546875" style="4" customWidth="1"/>
    <col min="9982" max="9983" width="9.88671875" style="4" customWidth="1"/>
    <col min="9984" max="9984" width="10.44140625" style="4" customWidth="1"/>
    <col min="9985" max="9985" width="10.109375" style="4" bestFit="1" customWidth="1"/>
    <col min="9986" max="10226" width="8.88671875" style="4"/>
    <col min="10227" max="10227" width="7.44140625" style="4" customWidth="1"/>
    <col min="10228" max="10228" width="23.88671875" style="4" customWidth="1"/>
    <col min="10229" max="10229" width="12.5546875" style="4" customWidth="1"/>
    <col min="10230" max="10230" width="11.109375" style="4" customWidth="1"/>
    <col min="10231" max="10231" width="10.88671875" style="4" customWidth="1"/>
    <col min="10232" max="10232" width="11.33203125" style="4" customWidth="1"/>
    <col min="10233" max="10233" width="11.88671875" style="4" customWidth="1"/>
    <col min="10234" max="10234" width="12.44140625" style="4" customWidth="1"/>
    <col min="10235" max="10235" width="16.109375" style="4" customWidth="1"/>
    <col min="10236" max="10236" width="8.5546875" style="4" customWidth="1"/>
    <col min="10237" max="10237" width="9.5546875" style="4" customWidth="1"/>
    <col min="10238" max="10239" width="9.88671875" style="4" customWidth="1"/>
    <col min="10240" max="10240" width="10.44140625" style="4" customWidth="1"/>
    <col min="10241" max="10241" width="10.109375" style="4" bestFit="1" customWidth="1"/>
    <col min="10242" max="10482" width="8.88671875" style="4"/>
    <col min="10483" max="10483" width="7.44140625" style="4" customWidth="1"/>
    <col min="10484" max="10484" width="23.88671875" style="4" customWidth="1"/>
    <col min="10485" max="10485" width="12.5546875" style="4" customWidth="1"/>
    <col min="10486" max="10486" width="11.109375" style="4" customWidth="1"/>
    <col min="10487" max="10487" width="10.88671875" style="4" customWidth="1"/>
    <col min="10488" max="10488" width="11.33203125" style="4" customWidth="1"/>
    <col min="10489" max="10489" width="11.88671875" style="4" customWidth="1"/>
    <col min="10490" max="10490" width="12.44140625" style="4" customWidth="1"/>
    <col min="10491" max="10491" width="16.109375" style="4" customWidth="1"/>
    <col min="10492" max="10492" width="8.5546875" style="4" customWidth="1"/>
    <col min="10493" max="10493" width="9.5546875" style="4" customWidth="1"/>
    <col min="10494" max="10495" width="9.88671875" style="4" customWidth="1"/>
    <col min="10496" max="10496" width="10.44140625" style="4" customWidth="1"/>
    <col min="10497" max="10497" width="10.109375" style="4" bestFit="1" customWidth="1"/>
    <col min="10498" max="10738" width="8.88671875" style="4"/>
    <col min="10739" max="10739" width="7.44140625" style="4" customWidth="1"/>
    <col min="10740" max="10740" width="23.88671875" style="4" customWidth="1"/>
    <col min="10741" max="10741" width="12.5546875" style="4" customWidth="1"/>
    <col min="10742" max="10742" width="11.109375" style="4" customWidth="1"/>
    <col min="10743" max="10743" width="10.88671875" style="4" customWidth="1"/>
    <col min="10744" max="10744" width="11.33203125" style="4" customWidth="1"/>
    <col min="10745" max="10745" width="11.88671875" style="4" customWidth="1"/>
    <col min="10746" max="10746" width="12.44140625" style="4" customWidth="1"/>
    <col min="10747" max="10747" width="16.109375" style="4" customWidth="1"/>
    <col min="10748" max="10748" width="8.5546875" style="4" customWidth="1"/>
    <col min="10749" max="10749" width="9.5546875" style="4" customWidth="1"/>
    <col min="10750" max="10751" width="9.88671875" style="4" customWidth="1"/>
    <col min="10752" max="10752" width="10.44140625" style="4" customWidth="1"/>
    <col min="10753" max="10753" width="10.109375" style="4" bestFit="1" customWidth="1"/>
    <col min="10754" max="10994" width="8.88671875" style="4"/>
    <col min="10995" max="10995" width="7.44140625" style="4" customWidth="1"/>
    <col min="10996" max="10996" width="23.88671875" style="4" customWidth="1"/>
    <col min="10997" max="10997" width="12.5546875" style="4" customWidth="1"/>
    <col min="10998" max="10998" width="11.109375" style="4" customWidth="1"/>
    <col min="10999" max="10999" width="10.88671875" style="4" customWidth="1"/>
    <col min="11000" max="11000" width="11.33203125" style="4" customWidth="1"/>
    <col min="11001" max="11001" width="11.88671875" style="4" customWidth="1"/>
    <col min="11002" max="11002" width="12.44140625" style="4" customWidth="1"/>
    <col min="11003" max="11003" width="16.109375" style="4" customWidth="1"/>
    <col min="11004" max="11004" width="8.5546875" style="4" customWidth="1"/>
    <col min="11005" max="11005" width="9.5546875" style="4" customWidth="1"/>
    <col min="11006" max="11007" width="9.88671875" style="4" customWidth="1"/>
    <col min="11008" max="11008" width="10.44140625" style="4" customWidth="1"/>
    <col min="11009" max="11009" width="10.109375" style="4" bestFit="1" customWidth="1"/>
    <col min="11010" max="11250" width="8.88671875" style="4"/>
    <col min="11251" max="11251" width="7.44140625" style="4" customWidth="1"/>
    <col min="11252" max="11252" width="23.88671875" style="4" customWidth="1"/>
    <col min="11253" max="11253" width="12.5546875" style="4" customWidth="1"/>
    <col min="11254" max="11254" width="11.109375" style="4" customWidth="1"/>
    <col min="11255" max="11255" width="10.88671875" style="4" customWidth="1"/>
    <col min="11256" max="11256" width="11.33203125" style="4" customWidth="1"/>
    <col min="11257" max="11257" width="11.88671875" style="4" customWidth="1"/>
    <col min="11258" max="11258" width="12.44140625" style="4" customWidth="1"/>
    <col min="11259" max="11259" width="16.109375" style="4" customWidth="1"/>
    <col min="11260" max="11260" width="8.5546875" style="4" customWidth="1"/>
    <col min="11261" max="11261" width="9.5546875" style="4" customWidth="1"/>
    <col min="11262" max="11263" width="9.88671875" style="4" customWidth="1"/>
    <col min="11264" max="11264" width="10.44140625" style="4" customWidth="1"/>
    <col min="11265" max="11265" width="10.109375" style="4" bestFit="1" customWidth="1"/>
    <col min="11266" max="11506" width="8.88671875" style="4"/>
    <col min="11507" max="11507" width="7.44140625" style="4" customWidth="1"/>
    <col min="11508" max="11508" width="23.88671875" style="4" customWidth="1"/>
    <col min="11509" max="11509" width="12.5546875" style="4" customWidth="1"/>
    <col min="11510" max="11510" width="11.109375" style="4" customWidth="1"/>
    <col min="11511" max="11511" width="10.88671875" style="4" customWidth="1"/>
    <col min="11512" max="11512" width="11.33203125" style="4" customWidth="1"/>
    <col min="11513" max="11513" width="11.88671875" style="4" customWidth="1"/>
    <col min="11514" max="11514" width="12.44140625" style="4" customWidth="1"/>
    <col min="11515" max="11515" width="16.109375" style="4" customWidth="1"/>
    <col min="11516" max="11516" width="8.5546875" style="4" customWidth="1"/>
    <col min="11517" max="11517" width="9.5546875" style="4" customWidth="1"/>
    <col min="11518" max="11519" width="9.88671875" style="4" customWidth="1"/>
    <col min="11520" max="11520" width="10.44140625" style="4" customWidth="1"/>
    <col min="11521" max="11521" width="10.109375" style="4" bestFit="1" customWidth="1"/>
    <col min="11522" max="11762" width="8.88671875" style="4"/>
    <col min="11763" max="11763" width="7.44140625" style="4" customWidth="1"/>
    <col min="11764" max="11764" width="23.88671875" style="4" customWidth="1"/>
    <col min="11765" max="11765" width="12.5546875" style="4" customWidth="1"/>
    <col min="11766" max="11766" width="11.109375" style="4" customWidth="1"/>
    <col min="11767" max="11767" width="10.88671875" style="4" customWidth="1"/>
    <col min="11768" max="11768" width="11.33203125" style="4" customWidth="1"/>
    <col min="11769" max="11769" width="11.88671875" style="4" customWidth="1"/>
    <col min="11770" max="11770" width="12.44140625" style="4" customWidth="1"/>
    <col min="11771" max="11771" width="16.109375" style="4" customWidth="1"/>
    <col min="11772" max="11772" width="8.5546875" style="4" customWidth="1"/>
    <col min="11773" max="11773" width="9.5546875" style="4" customWidth="1"/>
    <col min="11774" max="11775" width="9.88671875" style="4" customWidth="1"/>
    <col min="11776" max="11776" width="10.44140625" style="4" customWidth="1"/>
    <col min="11777" max="11777" width="10.109375" style="4" bestFit="1" customWidth="1"/>
    <col min="11778" max="12018" width="8.88671875" style="4"/>
    <col min="12019" max="12019" width="7.44140625" style="4" customWidth="1"/>
    <col min="12020" max="12020" width="23.88671875" style="4" customWidth="1"/>
    <col min="12021" max="12021" width="12.5546875" style="4" customWidth="1"/>
    <col min="12022" max="12022" width="11.109375" style="4" customWidth="1"/>
    <col min="12023" max="12023" width="10.88671875" style="4" customWidth="1"/>
    <col min="12024" max="12024" width="11.33203125" style="4" customWidth="1"/>
    <col min="12025" max="12025" width="11.88671875" style="4" customWidth="1"/>
    <col min="12026" max="12026" width="12.44140625" style="4" customWidth="1"/>
    <col min="12027" max="12027" width="16.109375" style="4" customWidth="1"/>
    <col min="12028" max="12028" width="8.5546875" style="4" customWidth="1"/>
    <col min="12029" max="12029" width="9.5546875" style="4" customWidth="1"/>
    <col min="12030" max="12031" width="9.88671875" style="4" customWidth="1"/>
    <col min="12032" max="12032" width="10.44140625" style="4" customWidth="1"/>
    <col min="12033" max="12033" width="10.109375" style="4" bestFit="1" customWidth="1"/>
    <col min="12034" max="12274" width="8.88671875" style="4"/>
    <col min="12275" max="12275" width="7.44140625" style="4" customWidth="1"/>
    <col min="12276" max="12276" width="23.88671875" style="4" customWidth="1"/>
    <col min="12277" max="12277" width="12.5546875" style="4" customWidth="1"/>
    <col min="12278" max="12278" width="11.109375" style="4" customWidth="1"/>
    <col min="12279" max="12279" width="10.88671875" style="4" customWidth="1"/>
    <col min="12280" max="12280" width="11.33203125" style="4" customWidth="1"/>
    <col min="12281" max="12281" width="11.88671875" style="4" customWidth="1"/>
    <col min="12282" max="12282" width="12.44140625" style="4" customWidth="1"/>
    <col min="12283" max="12283" width="16.109375" style="4" customWidth="1"/>
    <col min="12284" max="12284" width="8.5546875" style="4" customWidth="1"/>
    <col min="12285" max="12285" width="9.5546875" style="4" customWidth="1"/>
    <col min="12286" max="12287" width="9.88671875" style="4" customWidth="1"/>
    <col min="12288" max="12288" width="10.44140625" style="4" customWidth="1"/>
    <col min="12289" max="12289" width="10.109375" style="4" bestFit="1" customWidth="1"/>
    <col min="12290" max="12530" width="8.88671875" style="4"/>
    <col min="12531" max="12531" width="7.44140625" style="4" customWidth="1"/>
    <col min="12532" max="12532" width="23.88671875" style="4" customWidth="1"/>
    <col min="12533" max="12533" width="12.5546875" style="4" customWidth="1"/>
    <col min="12534" max="12534" width="11.109375" style="4" customWidth="1"/>
    <col min="12535" max="12535" width="10.88671875" style="4" customWidth="1"/>
    <col min="12536" max="12536" width="11.33203125" style="4" customWidth="1"/>
    <col min="12537" max="12537" width="11.88671875" style="4" customWidth="1"/>
    <col min="12538" max="12538" width="12.44140625" style="4" customWidth="1"/>
    <col min="12539" max="12539" width="16.109375" style="4" customWidth="1"/>
    <col min="12540" max="12540" width="8.5546875" style="4" customWidth="1"/>
    <col min="12541" max="12541" width="9.5546875" style="4" customWidth="1"/>
    <col min="12542" max="12543" width="9.88671875" style="4" customWidth="1"/>
    <col min="12544" max="12544" width="10.44140625" style="4" customWidth="1"/>
    <col min="12545" max="12545" width="10.109375" style="4" bestFit="1" customWidth="1"/>
    <col min="12546" max="12786" width="8.88671875" style="4"/>
    <col min="12787" max="12787" width="7.44140625" style="4" customWidth="1"/>
    <col min="12788" max="12788" width="23.88671875" style="4" customWidth="1"/>
    <col min="12789" max="12789" width="12.5546875" style="4" customWidth="1"/>
    <col min="12790" max="12790" width="11.109375" style="4" customWidth="1"/>
    <col min="12791" max="12791" width="10.88671875" style="4" customWidth="1"/>
    <col min="12792" max="12792" width="11.33203125" style="4" customWidth="1"/>
    <col min="12793" max="12793" width="11.88671875" style="4" customWidth="1"/>
    <col min="12794" max="12794" width="12.44140625" style="4" customWidth="1"/>
    <col min="12795" max="12795" width="16.109375" style="4" customWidth="1"/>
    <col min="12796" max="12796" width="8.5546875" style="4" customWidth="1"/>
    <col min="12797" max="12797" width="9.5546875" style="4" customWidth="1"/>
    <col min="12798" max="12799" width="9.88671875" style="4" customWidth="1"/>
    <col min="12800" max="12800" width="10.44140625" style="4" customWidth="1"/>
    <col min="12801" max="12801" width="10.109375" style="4" bestFit="1" customWidth="1"/>
    <col min="12802" max="13042" width="8.88671875" style="4"/>
    <col min="13043" max="13043" width="7.44140625" style="4" customWidth="1"/>
    <col min="13044" max="13044" width="23.88671875" style="4" customWidth="1"/>
    <col min="13045" max="13045" width="12.5546875" style="4" customWidth="1"/>
    <col min="13046" max="13046" width="11.109375" style="4" customWidth="1"/>
    <col min="13047" max="13047" width="10.88671875" style="4" customWidth="1"/>
    <col min="13048" max="13048" width="11.33203125" style="4" customWidth="1"/>
    <col min="13049" max="13049" width="11.88671875" style="4" customWidth="1"/>
    <col min="13050" max="13050" width="12.44140625" style="4" customWidth="1"/>
    <col min="13051" max="13051" width="16.109375" style="4" customWidth="1"/>
    <col min="13052" max="13052" width="8.5546875" style="4" customWidth="1"/>
    <col min="13053" max="13053" width="9.5546875" style="4" customWidth="1"/>
    <col min="13054" max="13055" width="9.88671875" style="4" customWidth="1"/>
    <col min="13056" max="13056" width="10.44140625" style="4" customWidth="1"/>
    <col min="13057" max="13057" width="10.109375" style="4" bestFit="1" customWidth="1"/>
    <col min="13058" max="13298" width="8.88671875" style="4"/>
    <col min="13299" max="13299" width="7.44140625" style="4" customWidth="1"/>
    <col min="13300" max="13300" width="23.88671875" style="4" customWidth="1"/>
    <col min="13301" max="13301" width="12.5546875" style="4" customWidth="1"/>
    <col min="13302" max="13302" width="11.109375" style="4" customWidth="1"/>
    <col min="13303" max="13303" width="10.88671875" style="4" customWidth="1"/>
    <col min="13304" max="13304" width="11.33203125" style="4" customWidth="1"/>
    <col min="13305" max="13305" width="11.88671875" style="4" customWidth="1"/>
    <col min="13306" max="13306" width="12.44140625" style="4" customWidth="1"/>
    <col min="13307" max="13307" width="16.109375" style="4" customWidth="1"/>
    <col min="13308" max="13308" width="8.5546875" style="4" customWidth="1"/>
    <col min="13309" max="13309" width="9.5546875" style="4" customWidth="1"/>
    <col min="13310" max="13311" width="9.88671875" style="4" customWidth="1"/>
    <col min="13312" max="13312" width="10.44140625" style="4" customWidth="1"/>
    <col min="13313" max="13313" width="10.109375" style="4" bestFit="1" customWidth="1"/>
    <col min="13314" max="13554" width="8.88671875" style="4"/>
    <col min="13555" max="13555" width="7.44140625" style="4" customWidth="1"/>
    <col min="13556" max="13556" width="23.88671875" style="4" customWidth="1"/>
    <col min="13557" max="13557" width="12.5546875" style="4" customWidth="1"/>
    <col min="13558" max="13558" width="11.109375" style="4" customWidth="1"/>
    <col min="13559" max="13559" width="10.88671875" style="4" customWidth="1"/>
    <col min="13560" max="13560" width="11.33203125" style="4" customWidth="1"/>
    <col min="13561" max="13561" width="11.88671875" style="4" customWidth="1"/>
    <col min="13562" max="13562" width="12.44140625" style="4" customWidth="1"/>
    <col min="13563" max="13563" width="16.109375" style="4" customWidth="1"/>
    <col min="13564" max="13564" width="8.5546875" style="4" customWidth="1"/>
    <col min="13565" max="13565" width="9.5546875" style="4" customWidth="1"/>
    <col min="13566" max="13567" width="9.88671875" style="4" customWidth="1"/>
    <col min="13568" max="13568" width="10.44140625" style="4" customWidth="1"/>
    <col min="13569" max="13569" width="10.109375" style="4" bestFit="1" customWidth="1"/>
    <col min="13570" max="13810" width="8.88671875" style="4"/>
    <col min="13811" max="13811" width="7.44140625" style="4" customWidth="1"/>
    <col min="13812" max="13812" width="23.88671875" style="4" customWidth="1"/>
    <col min="13813" max="13813" width="12.5546875" style="4" customWidth="1"/>
    <col min="13814" max="13814" width="11.109375" style="4" customWidth="1"/>
    <col min="13815" max="13815" width="10.88671875" style="4" customWidth="1"/>
    <col min="13816" max="13816" width="11.33203125" style="4" customWidth="1"/>
    <col min="13817" max="13817" width="11.88671875" style="4" customWidth="1"/>
    <col min="13818" max="13818" width="12.44140625" style="4" customWidth="1"/>
    <col min="13819" max="13819" width="16.109375" style="4" customWidth="1"/>
    <col min="13820" max="13820" width="8.5546875" style="4" customWidth="1"/>
    <col min="13821" max="13821" width="9.5546875" style="4" customWidth="1"/>
    <col min="13822" max="13823" width="9.88671875" style="4" customWidth="1"/>
    <col min="13824" max="13824" width="10.44140625" style="4" customWidth="1"/>
    <col min="13825" max="13825" width="10.109375" style="4" bestFit="1" customWidth="1"/>
    <col min="13826" max="14066" width="8.88671875" style="4"/>
    <col min="14067" max="14067" width="7.44140625" style="4" customWidth="1"/>
    <col min="14068" max="14068" width="23.88671875" style="4" customWidth="1"/>
    <col min="14069" max="14069" width="12.5546875" style="4" customWidth="1"/>
    <col min="14070" max="14070" width="11.109375" style="4" customWidth="1"/>
    <col min="14071" max="14071" width="10.88671875" style="4" customWidth="1"/>
    <col min="14072" max="14072" width="11.33203125" style="4" customWidth="1"/>
    <col min="14073" max="14073" width="11.88671875" style="4" customWidth="1"/>
    <col min="14074" max="14074" width="12.44140625" style="4" customWidth="1"/>
    <col min="14075" max="14075" width="16.109375" style="4" customWidth="1"/>
    <col min="14076" max="14076" width="8.5546875" style="4" customWidth="1"/>
    <col min="14077" max="14077" width="9.5546875" style="4" customWidth="1"/>
    <col min="14078" max="14079" width="9.88671875" style="4" customWidth="1"/>
    <col min="14080" max="14080" width="10.44140625" style="4" customWidth="1"/>
    <col min="14081" max="14081" width="10.109375" style="4" bestFit="1" customWidth="1"/>
    <col min="14082" max="14322" width="8.88671875" style="4"/>
    <col min="14323" max="14323" width="7.44140625" style="4" customWidth="1"/>
    <col min="14324" max="14324" width="23.88671875" style="4" customWidth="1"/>
    <col min="14325" max="14325" width="12.5546875" style="4" customWidth="1"/>
    <col min="14326" max="14326" width="11.109375" style="4" customWidth="1"/>
    <col min="14327" max="14327" width="10.88671875" style="4" customWidth="1"/>
    <col min="14328" max="14328" width="11.33203125" style="4" customWidth="1"/>
    <col min="14329" max="14329" width="11.88671875" style="4" customWidth="1"/>
    <col min="14330" max="14330" width="12.44140625" style="4" customWidth="1"/>
    <col min="14331" max="14331" width="16.109375" style="4" customWidth="1"/>
    <col min="14332" max="14332" width="8.5546875" style="4" customWidth="1"/>
    <col min="14333" max="14333" width="9.5546875" style="4" customWidth="1"/>
    <col min="14334" max="14335" width="9.88671875" style="4" customWidth="1"/>
    <col min="14336" max="14336" width="10.44140625" style="4" customWidth="1"/>
    <col min="14337" max="14337" width="10.109375" style="4" bestFit="1" customWidth="1"/>
    <col min="14338" max="14578" width="8.88671875" style="4"/>
    <col min="14579" max="14579" width="7.44140625" style="4" customWidth="1"/>
    <col min="14580" max="14580" width="23.88671875" style="4" customWidth="1"/>
    <col min="14581" max="14581" width="12.5546875" style="4" customWidth="1"/>
    <col min="14582" max="14582" width="11.109375" style="4" customWidth="1"/>
    <col min="14583" max="14583" width="10.88671875" style="4" customWidth="1"/>
    <col min="14584" max="14584" width="11.33203125" style="4" customWidth="1"/>
    <col min="14585" max="14585" width="11.88671875" style="4" customWidth="1"/>
    <col min="14586" max="14586" width="12.44140625" style="4" customWidth="1"/>
    <col min="14587" max="14587" width="16.109375" style="4" customWidth="1"/>
    <col min="14588" max="14588" width="8.5546875" style="4" customWidth="1"/>
    <col min="14589" max="14589" width="9.5546875" style="4" customWidth="1"/>
    <col min="14590" max="14591" width="9.88671875" style="4" customWidth="1"/>
    <col min="14592" max="14592" width="10.44140625" style="4" customWidth="1"/>
    <col min="14593" max="14593" width="10.109375" style="4" bestFit="1" customWidth="1"/>
    <col min="14594" max="14834" width="8.88671875" style="4"/>
    <col min="14835" max="14835" width="7.44140625" style="4" customWidth="1"/>
    <col min="14836" max="14836" width="23.88671875" style="4" customWidth="1"/>
    <col min="14837" max="14837" width="12.5546875" style="4" customWidth="1"/>
    <col min="14838" max="14838" width="11.109375" style="4" customWidth="1"/>
    <col min="14839" max="14839" width="10.88671875" style="4" customWidth="1"/>
    <col min="14840" max="14840" width="11.33203125" style="4" customWidth="1"/>
    <col min="14841" max="14841" width="11.88671875" style="4" customWidth="1"/>
    <col min="14842" max="14842" width="12.44140625" style="4" customWidth="1"/>
    <col min="14843" max="14843" width="16.109375" style="4" customWidth="1"/>
    <col min="14844" max="14844" width="8.5546875" style="4" customWidth="1"/>
    <col min="14845" max="14845" width="9.5546875" style="4" customWidth="1"/>
    <col min="14846" max="14847" width="9.88671875" style="4" customWidth="1"/>
    <col min="14848" max="14848" width="10.44140625" style="4" customWidth="1"/>
    <col min="14849" max="14849" width="10.109375" style="4" bestFit="1" customWidth="1"/>
    <col min="14850" max="15090" width="8.88671875" style="4"/>
    <col min="15091" max="15091" width="7.44140625" style="4" customWidth="1"/>
    <col min="15092" max="15092" width="23.88671875" style="4" customWidth="1"/>
    <col min="15093" max="15093" width="12.5546875" style="4" customWidth="1"/>
    <col min="15094" max="15094" width="11.109375" style="4" customWidth="1"/>
    <col min="15095" max="15095" width="10.88671875" style="4" customWidth="1"/>
    <col min="15096" max="15096" width="11.33203125" style="4" customWidth="1"/>
    <col min="15097" max="15097" width="11.88671875" style="4" customWidth="1"/>
    <col min="15098" max="15098" width="12.44140625" style="4" customWidth="1"/>
    <col min="15099" max="15099" width="16.109375" style="4" customWidth="1"/>
    <col min="15100" max="15100" width="8.5546875" style="4" customWidth="1"/>
    <col min="15101" max="15101" width="9.5546875" style="4" customWidth="1"/>
    <col min="15102" max="15103" width="9.88671875" style="4" customWidth="1"/>
    <col min="15104" max="15104" width="10.44140625" style="4" customWidth="1"/>
    <col min="15105" max="15105" width="10.109375" style="4" bestFit="1" customWidth="1"/>
    <col min="15106" max="15346" width="8.88671875" style="4"/>
    <col min="15347" max="15347" width="7.44140625" style="4" customWidth="1"/>
    <col min="15348" max="15348" width="23.88671875" style="4" customWidth="1"/>
    <col min="15349" max="15349" width="12.5546875" style="4" customWidth="1"/>
    <col min="15350" max="15350" width="11.109375" style="4" customWidth="1"/>
    <col min="15351" max="15351" width="10.88671875" style="4" customWidth="1"/>
    <col min="15352" max="15352" width="11.33203125" style="4" customWidth="1"/>
    <col min="15353" max="15353" width="11.88671875" style="4" customWidth="1"/>
    <col min="15354" max="15354" width="12.44140625" style="4" customWidth="1"/>
    <col min="15355" max="15355" width="16.109375" style="4" customWidth="1"/>
    <col min="15356" max="15356" width="8.5546875" style="4" customWidth="1"/>
    <col min="15357" max="15357" width="9.5546875" style="4" customWidth="1"/>
    <col min="15358" max="15359" width="9.88671875" style="4" customWidth="1"/>
    <col min="15360" max="15360" width="10.44140625" style="4" customWidth="1"/>
    <col min="15361" max="15361" width="10.109375" style="4" bestFit="1" customWidth="1"/>
    <col min="15362" max="15602" width="8.88671875" style="4"/>
    <col min="15603" max="15603" width="7.44140625" style="4" customWidth="1"/>
    <col min="15604" max="15604" width="23.88671875" style="4" customWidth="1"/>
    <col min="15605" max="15605" width="12.5546875" style="4" customWidth="1"/>
    <col min="15606" max="15606" width="11.109375" style="4" customWidth="1"/>
    <col min="15607" max="15607" width="10.88671875" style="4" customWidth="1"/>
    <col min="15608" max="15608" width="11.33203125" style="4" customWidth="1"/>
    <col min="15609" max="15609" width="11.88671875" style="4" customWidth="1"/>
    <col min="15610" max="15610" width="12.44140625" style="4" customWidth="1"/>
    <col min="15611" max="15611" width="16.109375" style="4" customWidth="1"/>
    <col min="15612" max="15612" width="8.5546875" style="4" customWidth="1"/>
    <col min="15613" max="15613" width="9.5546875" style="4" customWidth="1"/>
    <col min="15614" max="15615" width="9.88671875" style="4" customWidth="1"/>
    <col min="15616" max="15616" width="10.44140625" style="4" customWidth="1"/>
    <col min="15617" max="15617" width="10.109375" style="4" bestFit="1" customWidth="1"/>
    <col min="15618" max="15858" width="8.88671875" style="4"/>
    <col min="15859" max="15859" width="7.44140625" style="4" customWidth="1"/>
    <col min="15860" max="15860" width="23.88671875" style="4" customWidth="1"/>
    <col min="15861" max="15861" width="12.5546875" style="4" customWidth="1"/>
    <col min="15862" max="15862" width="11.109375" style="4" customWidth="1"/>
    <col min="15863" max="15863" width="10.88671875" style="4" customWidth="1"/>
    <col min="15864" max="15864" width="11.33203125" style="4" customWidth="1"/>
    <col min="15865" max="15865" width="11.88671875" style="4" customWidth="1"/>
    <col min="15866" max="15866" width="12.44140625" style="4" customWidth="1"/>
    <col min="15867" max="15867" width="16.109375" style="4" customWidth="1"/>
    <col min="15868" max="15868" width="8.5546875" style="4" customWidth="1"/>
    <col min="15869" max="15869" width="9.5546875" style="4" customWidth="1"/>
    <col min="15870" max="15871" width="9.88671875" style="4" customWidth="1"/>
    <col min="15872" max="15872" width="10.44140625" style="4" customWidth="1"/>
    <col min="15873" max="15873" width="10.109375" style="4" bestFit="1" customWidth="1"/>
    <col min="15874" max="16114" width="8.88671875" style="4"/>
    <col min="16115" max="16115" width="7.44140625" style="4" customWidth="1"/>
    <col min="16116" max="16116" width="23.88671875" style="4" customWidth="1"/>
    <col min="16117" max="16117" width="12.5546875" style="4" customWidth="1"/>
    <col min="16118" max="16118" width="11.109375" style="4" customWidth="1"/>
    <col min="16119" max="16119" width="10.88671875" style="4" customWidth="1"/>
    <col min="16120" max="16120" width="11.33203125" style="4" customWidth="1"/>
    <col min="16121" max="16121" width="11.88671875" style="4" customWidth="1"/>
    <col min="16122" max="16122" width="12.44140625" style="4" customWidth="1"/>
    <col min="16123" max="16123" width="16.109375" style="4" customWidth="1"/>
    <col min="16124" max="16124" width="8.5546875" style="4" customWidth="1"/>
    <col min="16125" max="16125" width="9.5546875" style="4" customWidth="1"/>
    <col min="16126" max="16127" width="9.88671875" style="4" customWidth="1"/>
    <col min="16128" max="16128" width="10.44140625" style="4" customWidth="1"/>
    <col min="16129" max="16129" width="10.109375" style="4" bestFit="1" customWidth="1"/>
    <col min="16130" max="16384" width="8.88671875" style="4"/>
  </cols>
  <sheetData>
    <row r="1" spans="1:11" ht="19.8" customHeight="1" x14ac:dyDescent="0.4">
      <c r="A1" s="186" t="s">
        <v>16</v>
      </c>
      <c r="B1" s="186"/>
      <c r="C1" s="186"/>
      <c r="D1" s="186"/>
      <c r="E1" s="186"/>
      <c r="F1" s="186"/>
      <c r="G1" s="186"/>
    </row>
    <row r="2" spans="1:11" s="6" customFormat="1" ht="19.8" customHeight="1" x14ac:dyDescent="0.3">
      <c r="A2" s="187" t="s">
        <v>23</v>
      </c>
      <c r="B2" s="187"/>
      <c r="C2" s="187"/>
      <c r="D2" s="187"/>
      <c r="E2" s="187"/>
      <c r="F2" s="187"/>
      <c r="G2" s="187"/>
      <c r="H2" s="5"/>
    </row>
    <row r="3" spans="1:11" ht="44.4" customHeight="1" x14ac:dyDescent="0.3">
      <c r="A3" s="187" t="s">
        <v>86</v>
      </c>
      <c r="B3" s="187"/>
      <c r="C3" s="187"/>
      <c r="D3" s="187"/>
      <c r="E3" s="187"/>
      <c r="F3" s="187"/>
      <c r="G3" s="187"/>
      <c r="H3" s="187"/>
    </row>
    <row r="4" spans="1:11" ht="19.8" customHeight="1" x14ac:dyDescent="0.35">
      <c r="A4" s="83" t="s">
        <v>79</v>
      </c>
      <c r="B4" s="7"/>
      <c r="C4" s="7"/>
      <c r="D4" s="7"/>
      <c r="E4" s="7"/>
      <c r="F4" s="7"/>
      <c r="G4" s="7"/>
    </row>
    <row r="5" spans="1:11" ht="19.8" customHeight="1" x14ac:dyDescent="0.35">
      <c r="A5" s="8" t="s">
        <v>24</v>
      </c>
      <c r="B5" s="9"/>
      <c r="C5" s="10"/>
      <c r="D5" s="11"/>
      <c r="E5" s="94">
        <v>8644.2000000000007</v>
      </c>
      <c r="F5" s="12" t="s">
        <v>25</v>
      </c>
    </row>
    <row r="6" spans="1:11" s="15" customFormat="1" ht="23.4" customHeight="1" x14ac:dyDescent="0.3">
      <c r="A6" s="188" t="s">
        <v>19</v>
      </c>
      <c r="B6" s="188"/>
      <c r="C6" s="188"/>
      <c r="D6" s="188"/>
      <c r="E6" s="188"/>
      <c r="F6" s="188"/>
      <c r="G6" s="188"/>
      <c r="H6" s="188"/>
      <c r="I6" s="14"/>
      <c r="J6" s="14"/>
      <c r="K6" s="14"/>
    </row>
    <row r="7" spans="1:11" ht="19.8" customHeight="1" x14ac:dyDescent="0.25">
      <c r="A7" s="16">
        <v>1</v>
      </c>
      <c r="B7" s="16"/>
      <c r="C7" s="189" t="s">
        <v>0</v>
      </c>
      <c r="D7" s="189"/>
      <c r="E7" s="189"/>
      <c r="F7" s="190">
        <v>2009</v>
      </c>
      <c r="G7" s="190"/>
    </row>
    <row r="8" spans="1:11" ht="19.8" customHeight="1" x14ac:dyDescent="0.25">
      <c r="A8" s="16">
        <v>2</v>
      </c>
      <c r="B8" s="16"/>
      <c r="C8" s="189" t="s">
        <v>1</v>
      </c>
      <c r="D8" s="189"/>
      <c r="E8" s="189"/>
      <c r="F8" s="190">
        <v>14</v>
      </c>
      <c r="G8" s="190"/>
    </row>
    <row r="9" spans="1:11" ht="19.8" customHeight="1" x14ac:dyDescent="0.25">
      <c r="A9" s="16">
        <v>3</v>
      </c>
      <c r="B9" s="16"/>
      <c r="C9" s="189" t="s">
        <v>2</v>
      </c>
      <c r="D9" s="189"/>
      <c r="E9" s="189"/>
      <c r="F9" s="190">
        <v>156</v>
      </c>
      <c r="G9" s="190"/>
    </row>
    <row r="10" spans="1:11" ht="19.8" customHeight="1" x14ac:dyDescent="0.25">
      <c r="A10" s="16">
        <v>4</v>
      </c>
      <c r="B10" s="16"/>
      <c r="C10" s="189" t="s">
        <v>3</v>
      </c>
      <c r="D10" s="189"/>
      <c r="E10" s="189"/>
      <c r="F10" s="191">
        <v>8073</v>
      </c>
      <c r="G10" s="190"/>
    </row>
    <row r="11" spans="1:11" ht="24" customHeight="1" x14ac:dyDescent="0.25">
      <c r="A11" s="16">
        <v>5</v>
      </c>
      <c r="B11" s="16"/>
      <c r="C11" s="189" t="s">
        <v>4</v>
      </c>
      <c r="D11" s="189"/>
      <c r="E11" s="189"/>
      <c r="F11" s="192">
        <f>E5-F10</f>
        <v>571.20000000000073</v>
      </c>
      <c r="G11" s="190"/>
      <c r="H11" s="95"/>
    </row>
    <row r="12" spans="1:11" ht="27" customHeight="1" x14ac:dyDescent="0.25">
      <c r="A12" s="16">
        <v>6</v>
      </c>
      <c r="B12" s="16"/>
      <c r="C12" s="189" t="s">
        <v>13</v>
      </c>
      <c r="D12" s="189"/>
      <c r="E12" s="189"/>
      <c r="F12" s="190">
        <v>2489.3000000000002</v>
      </c>
      <c r="G12" s="190"/>
    </row>
    <row r="13" spans="1:11" ht="37.200000000000003" customHeight="1" x14ac:dyDescent="0.3">
      <c r="A13" s="16">
        <v>7</v>
      </c>
      <c r="B13" s="16"/>
      <c r="C13" s="193" t="s">
        <v>5</v>
      </c>
      <c r="D13" s="193"/>
      <c r="E13" s="193"/>
      <c r="F13" s="194" t="s">
        <v>80</v>
      </c>
      <c r="G13" s="194"/>
    </row>
    <row r="14" spans="1:11" ht="19.8" customHeight="1" x14ac:dyDescent="0.25">
      <c r="A14" s="16">
        <v>8</v>
      </c>
      <c r="B14" s="16"/>
      <c r="C14" s="189" t="s">
        <v>6</v>
      </c>
      <c r="D14" s="189"/>
      <c r="E14" s="189"/>
      <c r="F14" s="195" t="s">
        <v>17</v>
      </c>
      <c r="G14" s="195"/>
    </row>
    <row r="15" spans="1:11" ht="19.8" customHeight="1" x14ac:dyDescent="0.25">
      <c r="A15" s="16">
        <v>9</v>
      </c>
      <c r="B15" s="16"/>
      <c r="C15" s="189" t="s">
        <v>7</v>
      </c>
      <c r="D15" s="189"/>
      <c r="E15" s="189"/>
      <c r="F15" s="196" t="s">
        <v>10</v>
      </c>
      <c r="G15" s="196"/>
    </row>
    <row r="16" spans="1:11" ht="25.8" customHeight="1" x14ac:dyDescent="0.25">
      <c r="A16" s="16">
        <v>10</v>
      </c>
      <c r="B16" s="16"/>
      <c r="C16" s="189" t="s">
        <v>8</v>
      </c>
      <c r="D16" s="189"/>
      <c r="E16" s="189"/>
      <c r="F16" s="196" t="s">
        <v>10</v>
      </c>
      <c r="G16" s="196"/>
    </row>
    <row r="17" spans="1:23" ht="28.8" customHeight="1" x14ac:dyDescent="0.3">
      <c r="A17" s="16">
        <v>11</v>
      </c>
      <c r="B17" s="16"/>
      <c r="C17" s="193" t="s">
        <v>12</v>
      </c>
      <c r="D17" s="193"/>
      <c r="E17" s="193"/>
      <c r="F17" s="198" t="s">
        <v>18</v>
      </c>
      <c r="G17" s="199"/>
    </row>
    <row r="18" spans="1:23" ht="45" customHeight="1" x14ac:dyDescent="0.3">
      <c r="A18" s="16">
        <v>12</v>
      </c>
      <c r="B18" s="16"/>
      <c r="C18" s="193" t="s">
        <v>14</v>
      </c>
      <c r="D18" s="193"/>
      <c r="E18" s="193"/>
      <c r="F18" s="204" t="s">
        <v>9</v>
      </c>
      <c r="G18" s="205"/>
      <c r="H18" s="107"/>
    </row>
    <row r="19" spans="1:23" ht="19.8" customHeight="1" x14ac:dyDescent="0.3">
      <c r="A19" s="200" t="s">
        <v>15</v>
      </c>
      <c r="B19" s="200"/>
      <c r="C19" s="200"/>
      <c r="D19" s="200"/>
      <c r="E19" s="200"/>
      <c r="F19" s="200"/>
      <c r="G19" s="200"/>
    </row>
    <row r="20" spans="1:23" ht="33" customHeight="1" x14ac:dyDescent="0.3">
      <c r="A20" s="17">
        <v>1</v>
      </c>
      <c r="B20" s="18"/>
      <c r="C20" s="18"/>
      <c r="D20" s="201" t="s">
        <v>11</v>
      </c>
      <c r="E20" s="202"/>
      <c r="F20" s="203" t="s">
        <v>87</v>
      </c>
      <c r="G20" s="203"/>
    </row>
    <row r="21" spans="1:23" s="15" customFormat="1" ht="22.8" customHeight="1" thickBot="1" x14ac:dyDescent="0.35">
      <c r="A21" s="206" t="s">
        <v>26</v>
      </c>
      <c r="B21" s="206"/>
      <c r="C21" s="206"/>
      <c r="D21" s="206"/>
      <c r="E21" s="206"/>
      <c r="F21" s="206"/>
      <c r="G21" s="206"/>
      <c r="H21" s="206"/>
    </row>
    <row r="22" spans="1:23" ht="19.2" hidden="1" customHeight="1" thickBot="1" x14ac:dyDescent="0.35">
      <c r="A22" s="19"/>
      <c r="B22" s="20"/>
      <c r="C22" s="21"/>
      <c r="D22" s="22"/>
      <c r="E22" s="23"/>
      <c r="F22" s="23"/>
      <c r="G22" s="24"/>
      <c r="H22" s="3"/>
      <c r="K22" s="25"/>
    </row>
    <row r="23" spans="1:23" s="26" customFormat="1" ht="56.4" customHeight="1" thickBot="1" x14ac:dyDescent="0.35">
      <c r="A23" s="108" t="s">
        <v>21</v>
      </c>
      <c r="B23" s="109" t="s">
        <v>27</v>
      </c>
      <c r="C23" s="110" t="s">
        <v>28</v>
      </c>
      <c r="D23" s="111" t="s">
        <v>29</v>
      </c>
      <c r="E23" s="111" t="s">
        <v>30</v>
      </c>
      <c r="F23" s="111" t="s">
        <v>31</v>
      </c>
      <c r="G23" s="112" t="s">
        <v>32</v>
      </c>
      <c r="H23" s="113" t="s">
        <v>33</v>
      </c>
      <c r="K23" s="27"/>
    </row>
    <row r="24" spans="1:23" s="26" customFormat="1" ht="18" customHeight="1" x14ac:dyDescent="0.3">
      <c r="A24" s="114">
        <v>1</v>
      </c>
      <c r="B24" s="98">
        <v>2</v>
      </c>
      <c r="C24" s="98">
        <v>3</v>
      </c>
      <c r="D24" s="115">
        <v>4</v>
      </c>
      <c r="E24" s="115">
        <v>5</v>
      </c>
      <c r="F24" s="115">
        <v>6</v>
      </c>
      <c r="G24" s="116">
        <v>7</v>
      </c>
      <c r="H24" s="117">
        <v>8</v>
      </c>
      <c r="K24" s="27"/>
    </row>
    <row r="25" spans="1:23" s="28" customFormat="1" ht="32.4" customHeight="1" x14ac:dyDescent="0.3">
      <c r="A25" s="118" t="s">
        <v>34</v>
      </c>
      <c r="B25" s="119" t="s">
        <v>93</v>
      </c>
      <c r="C25" s="99">
        <v>354361.63999999943</v>
      </c>
      <c r="D25" s="50">
        <v>14.879999999999999</v>
      </c>
      <c r="E25" s="97">
        <v>1542494.43</v>
      </c>
      <c r="F25" s="120">
        <v>1347218.27</v>
      </c>
      <c r="G25" s="50">
        <f>E25</f>
        <v>1542494.43</v>
      </c>
      <c r="H25" s="97">
        <f>H26+H32+H39+H40</f>
        <v>127293.49518749544</v>
      </c>
      <c r="I25" s="51"/>
      <c r="W25" s="29" t="e">
        <f>#REF!+#REF!+#REF!+#REF!</f>
        <v>#REF!</v>
      </c>
    </row>
    <row r="26" spans="1:23" s="31" customFormat="1" ht="24" customHeight="1" x14ac:dyDescent="0.3">
      <c r="A26" s="121" t="s">
        <v>35</v>
      </c>
      <c r="B26" s="122" t="s">
        <v>36</v>
      </c>
      <c r="C26" s="97"/>
      <c r="D26" s="123">
        <v>3.22</v>
      </c>
      <c r="E26" s="104">
        <v>333792.47745967744</v>
      </c>
      <c r="F26" s="104">
        <v>291535.13638440863</v>
      </c>
      <c r="G26" s="123">
        <f>E26</f>
        <v>333792.47745967744</v>
      </c>
      <c r="H26" s="124">
        <f>C26+E26-F26</f>
        <v>42257.341075268807</v>
      </c>
      <c r="I26" s="30"/>
    </row>
    <row r="27" spans="1:23" s="33" customFormat="1" ht="24.6" customHeight="1" x14ac:dyDescent="0.3">
      <c r="A27" s="125" t="s">
        <v>37</v>
      </c>
      <c r="B27" s="126" t="s">
        <v>38</v>
      </c>
      <c r="C27" s="97"/>
      <c r="D27" s="127">
        <v>1.7066000000000001</v>
      </c>
      <c r="E27" s="128">
        <v>176910.01305362905</v>
      </c>
      <c r="F27" s="128">
        <v>154513.62228373656</v>
      </c>
      <c r="G27" s="127">
        <f>E27</f>
        <v>176910.01305362905</v>
      </c>
      <c r="H27" s="124"/>
      <c r="I27" s="32"/>
      <c r="K27" s="34"/>
    </row>
    <row r="28" spans="1:23" s="33" customFormat="1" ht="33" customHeight="1" x14ac:dyDescent="0.3">
      <c r="A28" s="125" t="s">
        <v>39</v>
      </c>
      <c r="B28" s="126" t="s">
        <v>40</v>
      </c>
      <c r="C28" s="97"/>
      <c r="D28" s="127">
        <v>1.5134000000000001</v>
      </c>
      <c r="E28" s="128">
        <v>156882.46440604838</v>
      </c>
      <c r="F28" s="128">
        <v>137021.51410067207</v>
      </c>
      <c r="G28" s="127">
        <f>E28</f>
        <v>156882.46440604838</v>
      </c>
      <c r="H28" s="124"/>
      <c r="I28" s="32"/>
      <c r="K28" s="34"/>
    </row>
    <row r="29" spans="1:23" s="36" customFormat="1" ht="20.399999999999999" customHeight="1" x14ac:dyDescent="0.3">
      <c r="A29" s="129"/>
      <c r="B29" s="130" t="s">
        <v>41</v>
      </c>
      <c r="C29" s="97"/>
      <c r="D29" s="131" t="s">
        <v>42</v>
      </c>
      <c r="E29" s="132">
        <v>266.76</v>
      </c>
      <c r="F29" s="132"/>
      <c r="G29" s="131"/>
      <c r="H29" s="124"/>
      <c r="I29" s="35"/>
    </row>
    <row r="30" spans="1:23" s="36" customFormat="1" ht="20.399999999999999" customHeight="1" x14ac:dyDescent="0.3">
      <c r="A30" s="129"/>
      <c r="B30" s="130" t="s">
        <v>43</v>
      </c>
      <c r="C30" s="97"/>
      <c r="D30" s="133"/>
      <c r="E30" s="132">
        <v>96892.5573</v>
      </c>
      <c r="F30" s="132"/>
      <c r="G30" s="131"/>
      <c r="H30" s="124"/>
      <c r="I30" s="35"/>
    </row>
    <row r="31" spans="1:23" s="36" customFormat="1" ht="20.399999999999999" customHeight="1" x14ac:dyDescent="0.3">
      <c r="A31" s="129"/>
      <c r="B31" s="130" t="s">
        <v>44</v>
      </c>
      <c r="C31" s="97"/>
      <c r="D31" s="131"/>
      <c r="E31" s="132">
        <v>59723.147106048375</v>
      </c>
      <c r="F31" s="132"/>
      <c r="G31" s="131"/>
      <c r="H31" s="124"/>
      <c r="I31" s="35"/>
    </row>
    <row r="32" spans="1:23" s="38" customFormat="1" ht="25.8" customHeight="1" x14ac:dyDescent="0.3">
      <c r="A32" s="134" t="s">
        <v>45</v>
      </c>
      <c r="B32" s="135" t="s">
        <v>46</v>
      </c>
      <c r="C32" s="97"/>
      <c r="D32" s="136"/>
      <c r="E32" s="137">
        <v>145127.16411290324</v>
      </c>
      <c r="F32" s="137">
        <v>118621.36440927871</v>
      </c>
      <c r="G32" s="136">
        <f>G33+G35+G36+G37</f>
        <v>145127.16411290324</v>
      </c>
      <c r="H32" s="124">
        <f>C32+E32-F32</f>
        <v>26505.799703624521</v>
      </c>
      <c r="I32" s="37"/>
    </row>
    <row r="33" spans="1:20" s="33" customFormat="1" ht="25.8" customHeight="1" x14ac:dyDescent="0.3">
      <c r="A33" s="125" t="s">
        <v>47</v>
      </c>
      <c r="B33" s="138" t="s">
        <v>48</v>
      </c>
      <c r="C33" s="97"/>
      <c r="D33" s="127">
        <v>0.87</v>
      </c>
      <c r="E33" s="128">
        <v>90186.166270161295</v>
      </c>
      <c r="F33" s="128">
        <v>78768.810141129041</v>
      </c>
      <c r="G33" s="127">
        <f>E33</f>
        <v>90186.166270161295</v>
      </c>
      <c r="H33" s="139">
        <f>E33-F33</f>
        <v>11417.356129032254</v>
      </c>
      <c r="I33" s="32"/>
      <c r="K33" s="39"/>
    </row>
    <row r="34" spans="1:20" s="33" customFormat="1" ht="15" customHeight="1" x14ac:dyDescent="0.3">
      <c r="A34" s="125"/>
      <c r="B34" s="138" t="s">
        <v>49</v>
      </c>
      <c r="C34" s="97"/>
      <c r="D34" s="127">
        <v>0.13</v>
      </c>
      <c r="E34" s="128">
        <v>13476.093810483871</v>
      </c>
      <c r="F34" s="128">
        <v>11770.052090053765</v>
      </c>
      <c r="G34" s="127"/>
      <c r="H34" s="139">
        <f>E34-F34</f>
        <v>1706.0417204301066</v>
      </c>
      <c r="I34" s="32"/>
      <c r="K34" s="39"/>
    </row>
    <row r="35" spans="1:20" s="41" customFormat="1" ht="27" customHeight="1" x14ac:dyDescent="0.3">
      <c r="A35" s="140" t="s">
        <v>50</v>
      </c>
      <c r="B35" s="126" t="s">
        <v>51</v>
      </c>
      <c r="C35" s="97"/>
      <c r="D35" s="141">
        <v>0.37</v>
      </c>
      <c r="E35" s="142">
        <v>38355.036229838712</v>
      </c>
      <c r="F35" s="142">
        <v>33499.379025537637</v>
      </c>
      <c r="G35" s="141">
        <f t="shared" ref="G35:G42" si="0">E35</f>
        <v>38355.036229838712</v>
      </c>
      <c r="H35" s="139">
        <f>E35-F35</f>
        <v>4855.6572043010747</v>
      </c>
      <c r="I35" s="40"/>
    </row>
    <row r="36" spans="1:20" s="41" customFormat="1" ht="43.8" customHeight="1" x14ac:dyDescent="0.3">
      <c r="A36" s="140" t="s">
        <v>52</v>
      </c>
      <c r="B36" s="126" t="s">
        <v>53</v>
      </c>
      <c r="C36" s="97"/>
      <c r="D36" s="141">
        <v>0.06</v>
      </c>
      <c r="E36" s="142">
        <v>6219.7356048387092</v>
      </c>
      <c r="F36" s="142">
        <v>5432.3317338709676</v>
      </c>
      <c r="G36" s="141">
        <f t="shared" si="0"/>
        <v>6219.7356048387092</v>
      </c>
      <c r="H36" s="139">
        <f>E36-F36</f>
        <v>787.40387096774157</v>
      </c>
      <c r="I36" s="40"/>
    </row>
    <row r="37" spans="1:20" s="41" customFormat="1" ht="37.799999999999997" customHeight="1" x14ac:dyDescent="0.3">
      <c r="A37" s="140" t="s">
        <v>54</v>
      </c>
      <c r="B37" s="49" t="s">
        <v>55</v>
      </c>
      <c r="C37" s="97"/>
      <c r="D37" s="143">
        <v>0.1</v>
      </c>
      <c r="E37" s="142">
        <v>10366.226008064517</v>
      </c>
      <c r="F37" s="142">
        <v>920.84350874107588</v>
      </c>
      <c r="G37" s="141">
        <f t="shared" si="0"/>
        <v>10366.226008064517</v>
      </c>
      <c r="H37" s="139">
        <f>C37+E37-F37</f>
        <v>9445.3824993234412</v>
      </c>
      <c r="I37" s="40"/>
    </row>
    <row r="38" spans="1:20" s="43" customFormat="1" ht="39.6" customHeight="1" x14ac:dyDescent="0.3">
      <c r="A38" s="144" t="s">
        <v>56</v>
      </c>
      <c r="B38" s="49" t="s">
        <v>57</v>
      </c>
      <c r="C38" s="97"/>
      <c r="D38" s="145"/>
      <c r="E38" s="145">
        <v>0</v>
      </c>
      <c r="F38" s="145">
        <v>0</v>
      </c>
      <c r="G38" s="145">
        <f t="shared" si="0"/>
        <v>0</v>
      </c>
      <c r="H38" s="124">
        <f>E38-F38</f>
        <v>0</v>
      </c>
      <c r="I38" s="42"/>
    </row>
    <row r="39" spans="1:20" s="45" customFormat="1" ht="23.4" customHeight="1" x14ac:dyDescent="0.3">
      <c r="A39" s="121" t="s">
        <v>58</v>
      </c>
      <c r="B39" s="122" t="s">
        <v>59</v>
      </c>
      <c r="C39" s="97"/>
      <c r="D39" s="104">
        <v>1.75</v>
      </c>
      <c r="E39" s="104">
        <v>181408.95514112903</v>
      </c>
      <c r="F39" s="104">
        <v>158443.0089045699</v>
      </c>
      <c r="G39" s="123">
        <f t="shared" si="0"/>
        <v>181408.95514112903</v>
      </c>
      <c r="H39" s="124">
        <f>C39+E39-F39</f>
        <v>22965.946236559132</v>
      </c>
      <c r="I39" s="44"/>
    </row>
    <row r="40" spans="1:20" s="31" customFormat="1" ht="25.8" customHeight="1" x14ac:dyDescent="0.3">
      <c r="A40" s="121" t="s">
        <v>60</v>
      </c>
      <c r="B40" s="122" t="s">
        <v>61</v>
      </c>
      <c r="C40" s="97"/>
      <c r="D40" s="123">
        <v>2.71</v>
      </c>
      <c r="E40" s="104">
        <v>280924.72481854836</v>
      </c>
      <c r="F40" s="104">
        <v>245360.31664650538</v>
      </c>
      <c r="G40" s="123">
        <f t="shared" si="0"/>
        <v>280924.72481854836</v>
      </c>
      <c r="H40" s="124">
        <f>C40+E40-F40</f>
        <v>35564.408172042982</v>
      </c>
      <c r="I40" s="30"/>
    </row>
    <row r="41" spans="1:20" s="47" customFormat="1" ht="20.399999999999999" customHeight="1" x14ac:dyDescent="0.3">
      <c r="A41" s="121" t="s">
        <v>62</v>
      </c>
      <c r="B41" s="122" t="s">
        <v>92</v>
      </c>
      <c r="C41" s="97"/>
      <c r="D41" s="104">
        <v>5.67</v>
      </c>
      <c r="E41" s="104">
        <v>587765.01465725806</v>
      </c>
      <c r="F41" s="104">
        <v>513355.34885080648</v>
      </c>
      <c r="G41" s="123">
        <f t="shared" si="0"/>
        <v>587765.01465725806</v>
      </c>
      <c r="H41" s="124">
        <f>C41+E41-F41</f>
        <v>74409.66580645158</v>
      </c>
      <c r="I41" s="46"/>
    </row>
    <row r="42" spans="1:20" s="52" customFormat="1" ht="46.2" customHeight="1" thickBot="1" x14ac:dyDescent="0.35">
      <c r="A42" s="48">
        <v>2</v>
      </c>
      <c r="B42" s="49" t="s">
        <v>63</v>
      </c>
      <c r="C42" s="97">
        <v>182289.59999999992</v>
      </c>
      <c r="D42" s="50">
        <v>3.58</v>
      </c>
      <c r="E42" s="97">
        <v>343191.08</v>
      </c>
      <c r="F42" s="97">
        <v>281588.38</v>
      </c>
      <c r="G42" s="123">
        <f t="shared" si="0"/>
        <v>343191.08</v>
      </c>
      <c r="H42" s="124">
        <f>C42+E42-F42</f>
        <v>243892.29999999993</v>
      </c>
      <c r="I42" s="51"/>
    </row>
    <row r="43" spans="1:20" s="54" customFormat="1" ht="6" customHeight="1" thickBot="1" x14ac:dyDescent="0.35">
      <c r="A43" s="146"/>
      <c r="B43" s="147"/>
      <c r="C43" s="148"/>
      <c r="D43" s="148"/>
      <c r="E43" s="148"/>
      <c r="F43" s="148"/>
      <c r="G43" s="148"/>
      <c r="H43" s="149"/>
      <c r="I43" s="53"/>
    </row>
    <row r="44" spans="1:20" s="28" customFormat="1" ht="26.4" customHeight="1" thickBot="1" x14ac:dyDescent="0.35">
      <c r="A44" s="150">
        <v>3</v>
      </c>
      <c r="B44" s="151" t="s">
        <v>64</v>
      </c>
      <c r="C44" s="96">
        <v>226355.77000000005</v>
      </c>
      <c r="D44" s="152" t="s">
        <v>81</v>
      </c>
      <c r="E44" s="96">
        <v>301476.38</v>
      </c>
      <c r="F44" s="96">
        <v>212990</v>
      </c>
      <c r="G44" s="96">
        <f>F52</f>
        <v>252775.94</v>
      </c>
      <c r="H44" s="153">
        <f>C44+E44-F44</f>
        <v>314842.15000000002</v>
      </c>
      <c r="I44" s="51"/>
    </row>
    <row r="45" spans="1:20" s="28" customFormat="1" ht="22.2" customHeight="1" x14ac:dyDescent="0.3">
      <c r="A45" s="154">
        <v>4</v>
      </c>
      <c r="B45" s="155" t="s">
        <v>65</v>
      </c>
      <c r="C45" s="55"/>
      <c r="D45" s="156"/>
      <c r="E45" s="55"/>
      <c r="F45" s="55"/>
      <c r="G45" s="156"/>
      <c r="H45" s="157"/>
    </row>
    <row r="46" spans="1:20" s="28" customFormat="1" ht="33" customHeight="1" x14ac:dyDescent="0.3">
      <c r="A46" s="48"/>
      <c r="B46" s="158" t="s">
        <v>66</v>
      </c>
      <c r="C46" s="56">
        <v>202677.22999999998</v>
      </c>
      <c r="D46" s="159" t="s">
        <v>67</v>
      </c>
      <c r="E46" s="56">
        <v>545845.99</v>
      </c>
      <c r="F46" s="56">
        <v>499466.86</v>
      </c>
      <c r="G46" s="160">
        <f t="shared" ref="G46:G47" si="1">E46</f>
        <v>545845.99</v>
      </c>
      <c r="H46" s="139">
        <f>C46+E46-F46</f>
        <v>249056.36</v>
      </c>
    </row>
    <row r="47" spans="1:20" s="28" customFormat="1" ht="29.4" customHeight="1" x14ac:dyDescent="0.25">
      <c r="A47" s="48"/>
      <c r="B47" s="161" t="s">
        <v>68</v>
      </c>
      <c r="C47" s="57">
        <v>82091.829999999958</v>
      </c>
      <c r="D47" s="162" t="s">
        <v>69</v>
      </c>
      <c r="E47" s="56">
        <v>1027430.44</v>
      </c>
      <c r="F47" s="56">
        <v>910528.12</v>
      </c>
      <c r="G47" s="160">
        <f t="shared" si="1"/>
        <v>1027430.44</v>
      </c>
      <c r="H47" s="139">
        <f t="shared" ref="H47:H49" si="2">C47+E47-F47</f>
        <v>198994.15000000002</v>
      </c>
    </row>
    <row r="48" spans="1:20" s="28" customFormat="1" ht="43.8" customHeight="1" x14ac:dyDescent="0.3">
      <c r="A48" s="163"/>
      <c r="B48" s="158" t="s">
        <v>70</v>
      </c>
      <c r="C48" s="57">
        <v>804923.79999999981</v>
      </c>
      <c r="D48" s="164" t="s">
        <v>71</v>
      </c>
      <c r="E48" s="160">
        <v>2821140.34</v>
      </c>
      <c r="F48" s="165">
        <v>2427273.77</v>
      </c>
      <c r="G48" s="165">
        <f>E48</f>
        <v>2821140.34</v>
      </c>
      <c r="H48" s="139">
        <f t="shared" si="2"/>
        <v>1198790.3699999996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s="63" customFormat="1" ht="40.200000000000003" customHeight="1" thickBot="1" x14ac:dyDescent="0.3">
      <c r="A49" s="58"/>
      <c r="B49" s="59" t="s">
        <v>72</v>
      </c>
      <c r="C49" s="57">
        <v>136165.31</v>
      </c>
      <c r="D49" s="166" t="s">
        <v>73</v>
      </c>
      <c r="E49" s="106">
        <v>221116.24</v>
      </c>
      <c r="F49" s="105">
        <v>185781.66</v>
      </c>
      <c r="G49" s="105">
        <f>E49</f>
        <v>221116.24</v>
      </c>
      <c r="H49" s="167">
        <f t="shared" si="2"/>
        <v>171499.88999999998</v>
      </c>
      <c r="I49" s="60"/>
      <c r="J49" s="61"/>
      <c r="K49" s="62"/>
      <c r="L49" s="61"/>
      <c r="M49" s="61"/>
      <c r="N49" s="61"/>
      <c r="O49" s="61"/>
      <c r="P49" s="61"/>
      <c r="Q49" s="61"/>
      <c r="R49" s="61"/>
      <c r="S49" s="61"/>
      <c r="T49" s="61"/>
    </row>
    <row r="50" spans="1:20" s="64" customFormat="1" ht="40.799999999999997" customHeight="1" thickBot="1" x14ac:dyDescent="0.35">
      <c r="A50" s="207" t="s">
        <v>20</v>
      </c>
      <c r="B50" s="208"/>
      <c r="C50" s="208"/>
      <c r="D50" s="208"/>
      <c r="E50" s="208"/>
      <c r="F50" s="208"/>
      <c r="G50" s="208"/>
      <c r="H50" s="209"/>
      <c r="I50" s="60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</row>
    <row r="51" spans="1:20" s="68" customFormat="1" ht="71.400000000000006" customHeight="1" thickBot="1" x14ac:dyDescent="0.35">
      <c r="A51" s="168" t="s">
        <v>21</v>
      </c>
      <c r="B51" s="65"/>
      <c r="C51" s="169"/>
      <c r="D51" s="170" t="s">
        <v>74</v>
      </c>
      <c r="E51" s="169" t="s">
        <v>75</v>
      </c>
      <c r="F51" s="169" t="s">
        <v>76</v>
      </c>
      <c r="G51" s="171" t="s">
        <v>32</v>
      </c>
      <c r="H51" s="103" t="s">
        <v>77</v>
      </c>
      <c r="I51" s="66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1:20" s="68" customFormat="1" ht="27.6" customHeight="1" x14ac:dyDescent="0.3">
      <c r="A52" s="172"/>
      <c r="B52" s="173"/>
      <c r="C52" s="174"/>
      <c r="D52" s="100">
        <v>795368.83000000007</v>
      </c>
      <c r="E52" s="174" t="s">
        <v>64</v>
      </c>
      <c r="F52" s="102">
        <f>F53+F54+F56+F55+F57+F58+F59</f>
        <v>252775.94</v>
      </c>
      <c r="G52" s="175">
        <f>F52</f>
        <v>252775.94</v>
      </c>
      <c r="H52" s="176">
        <f>D52+F44-G44</f>
        <v>755582.89000000013</v>
      </c>
      <c r="I52" s="66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1:20" s="68" customFormat="1" ht="56.4" customHeight="1" x14ac:dyDescent="0.25">
      <c r="A53" s="177">
        <v>1</v>
      </c>
      <c r="B53" s="178"/>
      <c r="C53" s="178"/>
      <c r="D53" s="179"/>
      <c r="E53" s="84" t="s">
        <v>83</v>
      </c>
      <c r="F53" s="89">
        <v>14468.27</v>
      </c>
      <c r="G53" s="180">
        <f>F53</f>
        <v>14468.27</v>
      </c>
      <c r="H53" s="181"/>
      <c r="I53" s="66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1:20" s="68" customFormat="1" ht="58.2" customHeight="1" x14ac:dyDescent="0.25">
      <c r="A54" s="182">
        <v>2</v>
      </c>
      <c r="B54" s="183"/>
      <c r="C54" s="184"/>
      <c r="D54" s="179"/>
      <c r="E54" s="1" t="s">
        <v>88</v>
      </c>
      <c r="F54" s="90">
        <v>77589.8</v>
      </c>
      <c r="G54" s="180">
        <f t="shared" ref="G54:G59" si="3">F54</f>
        <v>77589.8</v>
      </c>
      <c r="H54" s="185"/>
      <c r="I54" s="66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1:20" s="68" customFormat="1" ht="58.2" customHeight="1" x14ac:dyDescent="0.25">
      <c r="A55" s="69">
        <v>3</v>
      </c>
      <c r="B55" s="71"/>
      <c r="C55" s="72"/>
      <c r="D55" s="87"/>
      <c r="E55" s="85" t="s">
        <v>89</v>
      </c>
      <c r="F55" s="93">
        <v>117167.87</v>
      </c>
      <c r="G55" s="88">
        <f t="shared" si="3"/>
        <v>117167.87</v>
      </c>
      <c r="H55" s="73"/>
      <c r="I55" s="66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1:20" s="68" customFormat="1" ht="42.6" customHeight="1" x14ac:dyDescent="0.25">
      <c r="A56" s="70">
        <v>4</v>
      </c>
      <c r="B56" s="71"/>
      <c r="C56" s="72"/>
      <c r="D56" s="87"/>
      <c r="E56" s="1" t="s">
        <v>84</v>
      </c>
      <c r="F56" s="91">
        <v>26550</v>
      </c>
      <c r="G56" s="88">
        <f t="shared" si="3"/>
        <v>26550</v>
      </c>
      <c r="H56" s="73"/>
      <c r="I56" s="66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  <row r="57" spans="1:20" s="68" customFormat="1" ht="36.6" customHeight="1" x14ac:dyDescent="0.25">
      <c r="A57" s="69">
        <v>5</v>
      </c>
      <c r="B57" s="71"/>
      <c r="C57" s="72"/>
      <c r="D57" s="87"/>
      <c r="E57" s="1" t="s">
        <v>90</v>
      </c>
      <c r="F57" s="91">
        <v>7000</v>
      </c>
      <c r="G57" s="88">
        <f t="shared" si="3"/>
        <v>7000</v>
      </c>
      <c r="H57" s="73"/>
      <c r="I57" s="66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1:20" s="68" customFormat="1" ht="36.6" customHeight="1" x14ac:dyDescent="0.25">
      <c r="A58" s="69">
        <v>7</v>
      </c>
      <c r="B58" s="71"/>
      <c r="C58" s="72"/>
      <c r="D58" s="87"/>
      <c r="E58" s="86" t="s">
        <v>85</v>
      </c>
      <c r="F58" s="92">
        <v>8000</v>
      </c>
      <c r="G58" s="88">
        <f t="shared" si="3"/>
        <v>8000</v>
      </c>
      <c r="H58" s="73"/>
      <c r="I58" s="66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</row>
    <row r="59" spans="1:20" s="68" customFormat="1" ht="55.2" customHeight="1" x14ac:dyDescent="0.25">
      <c r="A59" s="70">
        <v>8</v>
      </c>
      <c r="B59" s="71"/>
      <c r="C59" s="72"/>
      <c r="D59" s="87"/>
      <c r="E59" s="86" t="s">
        <v>91</v>
      </c>
      <c r="F59" s="92">
        <v>2000</v>
      </c>
      <c r="G59" s="88">
        <f t="shared" si="3"/>
        <v>2000</v>
      </c>
      <c r="H59" s="73"/>
      <c r="I59" s="66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1:20" s="43" customFormat="1" ht="27.6" customHeight="1" x14ac:dyDescent="0.3">
      <c r="A60" s="210" t="s">
        <v>82</v>
      </c>
      <c r="B60" s="210"/>
      <c r="C60" s="210"/>
      <c r="D60" s="210"/>
      <c r="E60" s="210"/>
      <c r="F60" s="210"/>
      <c r="G60" s="210"/>
      <c r="H60" s="210"/>
      <c r="I60" s="67"/>
      <c r="J60" s="67"/>
      <c r="K60" s="67"/>
      <c r="L60" s="67"/>
      <c r="M60" s="67"/>
      <c r="N60" s="67"/>
      <c r="O60" s="67"/>
      <c r="P60" s="67"/>
      <c r="Q60" s="68"/>
      <c r="R60" s="68"/>
      <c r="S60" s="68"/>
      <c r="T60" s="68"/>
    </row>
    <row r="61" spans="1:20" s="41" customFormat="1" ht="87" customHeight="1" x14ac:dyDescent="0.3">
      <c r="A61" s="211" t="s">
        <v>78</v>
      </c>
      <c r="B61" s="211"/>
      <c r="C61" s="211"/>
      <c r="D61" s="211"/>
      <c r="E61" s="211"/>
      <c r="F61" s="211"/>
      <c r="G61" s="211"/>
      <c r="H61" s="211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s="41" customFormat="1" ht="40.799999999999997" customHeight="1" x14ac:dyDescent="0.3">
      <c r="A62" s="197" t="s">
        <v>22</v>
      </c>
      <c r="B62" s="197"/>
      <c r="C62" s="197"/>
      <c r="D62" s="197"/>
      <c r="E62" s="197"/>
      <c r="F62" s="197"/>
      <c r="G62" s="197"/>
      <c r="H62" s="2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s="41" customFormat="1" ht="43.8" customHeight="1" x14ac:dyDescent="0.3">
      <c r="A63" s="75"/>
      <c r="B63" s="4"/>
      <c r="C63" s="101"/>
      <c r="D63" s="11"/>
      <c r="E63" s="78"/>
      <c r="F63" s="78"/>
      <c r="G63" s="78"/>
      <c r="H63" s="2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s="45" customFormat="1" ht="43.8" customHeight="1" x14ac:dyDescent="0.3">
      <c r="A64" s="75"/>
      <c r="B64" s="4"/>
      <c r="C64" s="101"/>
      <c r="D64" s="11"/>
      <c r="E64" s="78"/>
      <c r="F64" s="78"/>
      <c r="G64" s="13"/>
      <c r="H64" s="2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43.8" customHeight="1" x14ac:dyDescent="0.3">
      <c r="C65" s="101"/>
      <c r="D65" s="11"/>
    </row>
    <row r="66" spans="1:20" ht="43.8" customHeight="1" x14ac:dyDescent="0.3">
      <c r="C66" s="101"/>
      <c r="D66" s="11"/>
    </row>
    <row r="71" spans="1:20" s="82" customFormat="1" ht="43.8" customHeight="1" x14ac:dyDescent="0.3">
      <c r="A71" s="75"/>
      <c r="B71" s="4"/>
      <c r="C71" s="76"/>
      <c r="D71" s="77"/>
      <c r="E71" s="78"/>
      <c r="F71" s="78"/>
      <c r="G71" s="13"/>
      <c r="H71" s="2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s="82" customFormat="1" ht="43.8" customHeight="1" x14ac:dyDescent="0.3">
      <c r="A72" s="75"/>
      <c r="B72" s="4"/>
      <c r="C72" s="76"/>
      <c r="D72" s="77"/>
      <c r="E72" s="78"/>
      <c r="F72" s="78"/>
      <c r="G72" s="13"/>
      <c r="H72" s="2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s="82" customFormat="1" ht="43.8" customHeight="1" x14ac:dyDescent="0.3">
      <c r="A73" s="75"/>
      <c r="B73" s="4"/>
      <c r="C73" s="76"/>
      <c r="D73" s="77"/>
      <c r="E73" s="78"/>
      <c r="F73" s="78"/>
      <c r="G73" s="13"/>
      <c r="H73" s="2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5" spans="1:20" s="74" customFormat="1" ht="43.8" customHeight="1" x14ac:dyDescent="0.3">
      <c r="A75" s="75"/>
      <c r="B75" s="4"/>
      <c r="C75" s="76"/>
      <c r="D75" s="77"/>
      <c r="E75" s="78"/>
      <c r="F75" s="78"/>
      <c r="G75" s="13"/>
      <c r="H75" s="2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80" spans="1:20" s="74" customFormat="1" ht="43.8" customHeight="1" x14ac:dyDescent="0.3">
      <c r="A80" s="75"/>
      <c r="B80" s="4"/>
      <c r="C80" s="76"/>
      <c r="D80" s="77"/>
      <c r="E80" s="78"/>
      <c r="F80" s="78"/>
      <c r="G80" s="13"/>
      <c r="H80" s="2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2" spans="1:23" s="26" customFormat="1" ht="43.8" customHeight="1" x14ac:dyDescent="0.3">
      <c r="A82" s="75"/>
      <c r="B82" s="4"/>
      <c r="C82" s="76"/>
      <c r="D82" s="77"/>
      <c r="E82" s="78"/>
      <c r="F82" s="78"/>
      <c r="G82" s="13"/>
      <c r="H82" s="2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3" s="26" customFormat="1" ht="43.8" customHeight="1" x14ac:dyDescent="0.3">
      <c r="A83" s="75"/>
      <c r="B83" s="4"/>
      <c r="C83" s="76"/>
      <c r="D83" s="77"/>
      <c r="E83" s="78"/>
      <c r="F83" s="78"/>
      <c r="G83" s="13"/>
      <c r="H83" s="2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3" s="28" customFormat="1" ht="43.8" customHeight="1" x14ac:dyDescent="0.3">
      <c r="A84" s="75"/>
      <c r="B84" s="4"/>
      <c r="C84" s="76"/>
      <c r="D84" s="77"/>
      <c r="E84" s="78"/>
      <c r="F84" s="78"/>
      <c r="G84" s="13"/>
      <c r="H84" s="2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W84" s="29" t="e">
        <f>#REF!+#REF!+#REF!+#REF!</f>
        <v>#REF!</v>
      </c>
    </row>
    <row r="85" spans="1:23" s="31" customFormat="1" ht="43.8" customHeight="1" x14ac:dyDescent="0.3">
      <c r="A85" s="75"/>
      <c r="B85" s="4"/>
      <c r="C85" s="76"/>
      <c r="D85" s="77"/>
      <c r="E85" s="78"/>
      <c r="F85" s="78"/>
      <c r="G85" s="13"/>
      <c r="H85" s="2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3" s="33" customFormat="1" ht="43.8" customHeight="1" x14ac:dyDescent="0.3">
      <c r="A86" s="75"/>
      <c r="B86" s="4"/>
      <c r="C86" s="76"/>
      <c r="D86" s="77"/>
      <c r="E86" s="78"/>
      <c r="F86" s="78"/>
      <c r="G86" s="13"/>
      <c r="H86" s="2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3" s="33" customFormat="1" ht="43.8" customHeight="1" x14ac:dyDescent="0.3">
      <c r="A87" s="75"/>
      <c r="B87" s="4"/>
      <c r="C87" s="76"/>
      <c r="D87" s="77"/>
      <c r="E87" s="78"/>
      <c r="F87" s="78"/>
      <c r="G87" s="13"/>
      <c r="H87" s="2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3" s="36" customFormat="1" ht="43.8" customHeight="1" x14ac:dyDescent="0.3">
      <c r="A88" s="75"/>
      <c r="B88" s="4"/>
      <c r="C88" s="76"/>
      <c r="D88" s="77"/>
      <c r="E88" s="78"/>
      <c r="F88" s="78"/>
      <c r="G88" s="13"/>
      <c r="H88" s="2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3" s="36" customFormat="1" ht="43.8" customHeight="1" x14ac:dyDescent="0.3">
      <c r="A89" s="75"/>
      <c r="B89" s="4"/>
      <c r="C89" s="76"/>
      <c r="D89" s="77"/>
      <c r="E89" s="78"/>
      <c r="F89" s="78"/>
      <c r="G89" s="13"/>
      <c r="H89" s="2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3" s="36" customFormat="1" ht="43.8" customHeight="1" x14ac:dyDescent="0.3">
      <c r="A90" s="75"/>
      <c r="B90" s="4"/>
      <c r="C90" s="76"/>
      <c r="D90" s="77"/>
      <c r="E90" s="78"/>
      <c r="F90" s="78"/>
      <c r="G90" s="13"/>
      <c r="H90" s="2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3" s="38" customFormat="1" ht="43.8" customHeight="1" x14ac:dyDescent="0.3">
      <c r="A91" s="75"/>
      <c r="B91" s="4"/>
      <c r="C91" s="76"/>
      <c r="D91" s="77"/>
      <c r="E91" s="78"/>
      <c r="F91" s="78"/>
      <c r="G91" s="13"/>
      <c r="H91" s="2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3" s="33" customFormat="1" ht="43.8" customHeight="1" x14ac:dyDescent="0.3">
      <c r="A92" s="75"/>
      <c r="B92" s="4"/>
      <c r="C92" s="76"/>
      <c r="D92" s="77"/>
      <c r="E92" s="78"/>
      <c r="F92" s="78"/>
      <c r="G92" s="13"/>
      <c r="H92" s="2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3" s="41" customFormat="1" ht="43.8" customHeight="1" x14ac:dyDescent="0.3">
      <c r="A93" s="75"/>
      <c r="B93" s="4"/>
      <c r="C93" s="76"/>
      <c r="D93" s="77"/>
      <c r="E93" s="78"/>
      <c r="F93" s="78"/>
      <c r="G93" s="13"/>
      <c r="H93" s="2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3" s="41" customFormat="1" ht="43.8" customHeight="1" x14ac:dyDescent="0.3">
      <c r="A94" s="75"/>
      <c r="B94" s="4"/>
      <c r="C94" s="76"/>
      <c r="D94" s="77"/>
      <c r="E94" s="78"/>
      <c r="F94" s="78"/>
      <c r="G94" s="13"/>
      <c r="H94" s="2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3" s="41" customFormat="1" ht="43.8" customHeight="1" x14ac:dyDescent="0.3">
      <c r="A95" s="75"/>
      <c r="B95" s="4"/>
      <c r="C95" s="76"/>
      <c r="D95" s="77"/>
      <c r="E95" s="78"/>
      <c r="F95" s="78"/>
      <c r="G95" s="13"/>
      <c r="H95" s="2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3" s="41" customFormat="1" ht="43.8" customHeight="1" x14ac:dyDescent="0.3">
      <c r="A96" s="75"/>
      <c r="B96" s="4"/>
      <c r="C96" s="76"/>
      <c r="D96" s="77"/>
      <c r="E96" s="78"/>
      <c r="F96" s="78"/>
      <c r="G96" s="13"/>
      <c r="H96" s="2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s="45" customFormat="1" ht="43.8" customHeight="1" x14ac:dyDescent="0.3">
      <c r="A97" s="75"/>
      <c r="B97" s="4"/>
      <c r="C97" s="76"/>
      <c r="D97" s="77"/>
      <c r="E97" s="78"/>
      <c r="F97" s="78"/>
      <c r="G97" s="13"/>
      <c r="H97" s="2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s="31" customFormat="1" ht="43.8" customHeight="1" x14ac:dyDescent="0.3">
      <c r="A98" s="75"/>
      <c r="B98" s="4"/>
      <c r="C98" s="76"/>
      <c r="D98" s="77"/>
      <c r="E98" s="78"/>
      <c r="F98" s="78"/>
      <c r="G98" s="13"/>
      <c r="H98" s="2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s="31" customFormat="1" ht="43.8" customHeight="1" x14ac:dyDescent="0.3">
      <c r="A99" s="75"/>
      <c r="B99" s="4"/>
      <c r="C99" s="76"/>
      <c r="D99" s="77"/>
      <c r="E99" s="78"/>
      <c r="F99" s="78"/>
      <c r="G99" s="13"/>
      <c r="H99" s="2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s="31" customFormat="1" ht="43.8" customHeight="1" x14ac:dyDescent="0.3">
      <c r="A100" s="75"/>
      <c r="B100" s="4"/>
      <c r="C100" s="76"/>
      <c r="D100" s="77"/>
      <c r="E100" s="78"/>
      <c r="F100" s="78"/>
      <c r="G100" s="13"/>
      <c r="H100" s="2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s="79" customFormat="1" ht="43.8" customHeight="1" x14ac:dyDescent="0.3">
      <c r="A101" s="75"/>
      <c r="B101" s="4"/>
      <c r="C101" s="76"/>
      <c r="D101" s="77"/>
      <c r="E101" s="78"/>
      <c r="F101" s="78"/>
      <c r="G101" s="13"/>
      <c r="H101" s="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s="28" customFormat="1" ht="43.8" customHeight="1" x14ac:dyDescent="0.3">
      <c r="A102" s="75"/>
      <c r="B102" s="4"/>
      <c r="C102" s="76"/>
      <c r="D102" s="77"/>
      <c r="E102" s="78"/>
      <c r="F102" s="78"/>
      <c r="G102" s="13"/>
      <c r="H102" s="2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s="28" customFormat="1" ht="43.8" customHeight="1" x14ac:dyDescent="0.3">
      <c r="A103" s="75"/>
      <c r="B103" s="4"/>
      <c r="C103" s="76"/>
      <c r="D103" s="77"/>
      <c r="E103" s="78"/>
      <c r="F103" s="78"/>
      <c r="G103" s="13"/>
      <c r="H103" s="2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s="28" customFormat="1" ht="43.8" customHeight="1" x14ac:dyDescent="0.3">
      <c r="A104" s="75"/>
      <c r="B104" s="4"/>
      <c r="C104" s="76"/>
      <c r="D104" s="77"/>
      <c r="E104" s="78"/>
      <c r="F104" s="78"/>
      <c r="G104" s="13"/>
      <c r="H104" s="2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s="28" customFormat="1" ht="43.8" customHeight="1" x14ac:dyDescent="0.3">
      <c r="A105" s="75"/>
      <c r="B105" s="4"/>
      <c r="C105" s="76"/>
      <c r="D105" s="77"/>
      <c r="E105" s="78"/>
      <c r="F105" s="78"/>
      <c r="G105" s="13"/>
      <c r="H105" s="2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s="28" customFormat="1" ht="43.8" customHeight="1" x14ac:dyDescent="0.3">
      <c r="A106" s="75"/>
      <c r="B106" s="4"/>
      <c r="C106" s="76"/>
      <c r="D106" s="77"/>
      <c r="E106" s="78"/>
      <c r="F106" s="78"/>
      <c r="G106" s="13"/>
      <c r="H106" s="2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s="28" customFormat="1" ht="43.8" customHeight="1" x14ac:dyDescent="0.3">
      <c r="A107" s="75"/>
      <c r="B107" s="4"/>
      <c r="C107" s="76"/>
      <c r="D107" s="77"/>
      <c r="E107" s="78"/>
      <c r="F107" s="78"/>
      <c r="G107" s="13"/>
      <c r="H107" s="2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s="28" customFormat="1" ht="43.8" customHeight="1" x14ac:dyDescent="0.3">
      <c r="A108" s="75"/>
      <c r="B108" s="4"/>
      <c r="C108" s="76"/>
      <c r="D108" s="77"/>
      <c r="E108" s="78"/>
      <c r="F108" s="78"/>
      <c r="G108" s="13"/>
      <c r="H108" s="2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12" spans="1:20" s="81" customFormat="1" ht="43.8" customHeight="1" x14ac:dyDescent="0.3">
      <c r="A112" s="75"/>
      <c r="B112" s="4"/>
      <c r="C112" s="76"/>
      <c r="D112" s="77"/>
      <c r="E112" s="78"/>
      <c r="F112" s="78"/>
      <c r="G112" s="13"/>
      <c r="H112" s="2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s="74" customFormat="1" ht="43.8" customHeight="1" x14ac:dyDescent="0.3">
      <c r="A113" s="75"/>
      <c r="B113" s="4"/>
      <c r="C113" s="76"/>
      <c r="D113" s="77"/>
      <c r="E113" s="78"/>
      <c r="F113" s="78"/>
      <c r="G113" s="13"/>
      <c r="H113" s="2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s="74" customFormat="1" ht="43.8" customHeight="1" x14ac:dyDescent="0.3">
      <c r="A114" s="75"/>
      <c r="B114" s="4"/>
      <c r="C114" s="76"/>
      <c r="D114" s="77"/>
      <c r="E114" s="78"/>
      <c r="F114" s="78"/>
      <c r="G114" s="13"/>
      <c r="H114" s="2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28" spans="1:20" s="80" customFormat="1" ht="43.8" customHeight="1" x14ac:dyDescent="0.3">
      <c r="A128" s="75"/>
      <c r="B128" s="4"/>
      <c r="C128" s="76"/>
      <c r="D128" s="77"/>
      <c r="E128" s="78"/>
      <c r="F128" s="78"/>
      <c r="G128" s="13"/>
      <c r="H128" s="2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42" spans="1:20" s="82" customFormat="1" ht="43.8" customHeight="1" x14ac:dyDescent="0.3">
      <c r="A142" s="75"/>
      <c r="B142" s="4"/>
      <c r="C142" s="76"/>
      <c r="D142" s="77"/>
      <c r="E142" s="78"/>
      <c r="F142" s="78"/>
      <c r="G142" s="13"/>
      <c r="H142" s="2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s="82" customFormat="1" ht="43.8" customHeight="1" x14ac:dyDescent="0.3">
      <c r="A143" s="75"/>
      <c r="B143" s="4"/>
      <c r="C143" s="76"/>
      <c r="D143" s="77"/>
      <c r="E143" s="78"/>
      <c r="F143" s="78"/>
      <c r="G143" s="13"/>
      <c r="H143" s="2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s="82" customFormat="1" ht="43.8" customHeight="1" x14ac:dyDescent="0.3">
      <c r="A144" s="75"/>
      <c r="B144" s="4"/>
      <c r="C144" s="76"/>
      <c r="D144" s="77"/>
      <c r="E144" s="78"/>
      <c r="F144" s="78"/>
      <c r="G144" s="13"/>
      <c r="H144" s="2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6" spans="1:20" s="74" customFormat="1" ht="43.8" customHeight="1" x14ac:dyDescent="0.3">
      <c r="A146" s="75"/>
      <c r="B146" s="4"/>
      <c r="C146" s="76"/>
      <c r="D146" s="77"/>
      <c r="E146" s="78"/>
      <c r="F146" s="78"/>
      <c r="G146" s="13"/>
      <c r="H146" s="2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51" spans="1:20" s="74" customFormat="1" ht="43.8" customHeight="1" x14ac:dyDescent="0.3">
      <c r="A151" s="75"/>
      <c r="B151" s="4"/>
      <c r="C151" s="76"/>
      <c r="D151" s="77"/>
      <c r="E151" s="78"/>
      <c r="F151" s="78"/>
      <c r="G151" s="13"/>
      <c r="H151" s="2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3" spans="1:20" s="26" customFormat="1" ht="43.8" customHeight="1" x14ac:dyDescent="0.3">
      <c r="A153" s="75"/>
      <c r="B153" s="4"/>
      <c r="C153" s="76"/>
      <c r="D153" s="77"/>
      <c r="E153" s="78"/>
      <c r="F153" s="78"/>
      <c r="G153" s="13"/>
      <c r="H153" s="2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s="26" customFormat="1" ht="43.8" customHeight="1" x14ac:dyDescent="0.3">
      <c r="A154" s="75"/>
      <c r="B154" s="4"/>
      <c r="C154" s="76"/>
      <c r="D154" s="77"/>
      <c r="E154" s="78"/>
      <c r="F154" s="78"/>
      <c r="G154" s="13"/>
      <c r="H154" s="2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s="28" customFormat="1" ht="43.8" customHeight="1" x14ac:dyDescent="0.3">
      <c r="A155" s="75"/>
      <c r="B155" s="4"/>
      <c r="C155" s="76"/>
      <c r="D155" s="77"/>
      <c r="E155" s="78"/>
      <c r="F155" s="78"/>
      <c r="G155" s="13"/>
      <c r="H155" s="2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s="31" customFormat="1" ht="43.8" customHeight="1" x14ac:dyDescent="0.3">
      <c r="A156" s="75"/>
      <c r="B156" s="4"/>
      <c r="C156" s="76"/>
      <c r="D156" s="77"/>
      <c r="E156" s="78"/>
      <c r="F156" s="78"/>
      <c r="G156" s="13"/>
      <c r="H156" s="2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s="33" customFormat="1" ht="43.8" customHeight="1" x14ac:dyDescent="0.3">
      <c r="A157" s="75"/>
      <c r="B157" s="4"/>
      <c r="C157" s="76"/>
      <c r="D157" s="77"/>
      <c r="E157" s="78"/>
      <c r="F157" s="78"/>
      <c r="G157" s="13"/>
      <c r="H157" s="2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s="33" customFormat="1" ht="43.8" customHeight="1" x14ac:dyDescent="0.3">
      <c r="A158" s="75"/>
      <c r="B158" s="4"/>
      <c r="C158" s="76"/>
      <c r="D158" s="77"/>
      <c r="E158" s="78"/>
      <c r="F158" s="78"/>
      <c r="G158" s="13"/>
      <c r="H158" s="2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s="36" customFormat="1" ht="43.8" customHeight="1" x14ac:dyDescent="0.3">
      <c r="A159" s="75"/>
      <c r="B159" s="4"/>
      <c r="C159" s="76"/>
      <c r="D159" s="77"/>
      <c r="E159" s="78"/>
      <c r="F159" s="78"/>
      <c r="G159" s="13"/>
      <c r="H159" s="2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s="36" customFormat="1" ht="43.8" customHeight="1" x14ac:dyDescent="0.3">
      <c r="A160" s="75"/>
      <c r="B160" s="4"/>
      <c r="C160" s="76"/>
      <c r="D160" s="77"/>
      <c r="E160" s="78"/>
      <c r="F160" s="78"/>
      <c r="G160" s="13"/>
      <c r="H160" s="2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s="36" customFormat="1" ht="43.8" customHeight="1" x14ac:dyDescent="0.3">
      <c r="A161" s="75"/>
      <c r="B161" s="4"/>
      <c r="C161" s="76"/>
      <c r="D161" s="77"/>
      <c r="E161" s="78"/>
      <c r="F161" s="78"/>
      <c r="G161" s="13"/>
      <c r="H161" s="2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s="38" customFormat="1" ht="43.8" customHeight="1" x14ac:dyDescent="0.3">
      <c r="A162" s="75"/>
      <c r="B162" s="4"/>
      <c r="C162" s="76"/>
      <c r="D162" s="77"/>
      <c r="E162" s="78"/>
      <c r="F162" s="78"/>
      <c r="G162" s="13"/>
      <c r="H162" s="2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s="33" customFormat="1" ht="43.8" customHeight="1" x14ac:dyDescent="0.3">
      <c r="A163" s="75"/>
      <c r="B163" s="4"/>
      <c r="C163" s="76"/>
      <c r="D163" s="77"/>
      <c r="E163" s="78"/>
      <c r="F163" s="78"/>
      <c r="G163" s="13"/>
      <c r="H163" s="2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s="41" customFormat="1" ht="43.8" customHeight="1" x14ac:dyDescent="0.3">
      <c r="A164" s="75"/>
      <c r="B164" s="4"/>
      <c r="C164" s="76"/>
      <c r="D164" s="77"/>
      <c r="E164" s="78"/>
      <c r="F164" s="78"/>
      <c r="G164" s="13"/>
      <c r="H164" s="2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s="41" customFormat="1" ht="43.8" customHeight="1" x14ac:dyDescent="0.3">
      <c r="A165" s="75"/>
      <c r="B165" s="4"/>
      <c r="C165" s="76"/>
      <c r="D165" s="77"/>
      <c r="E165" s="78"/>
      <c r="F165" s="78"/>
      <c r="G165" s="13"/>
      <c r="H165" s="2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s="41" customFormat="1" ht="43.8" customHeight="1" x14ac:dyDescent="0.3">
      <c r="A166" s="75"/>
      <c r="B166" s="4"/>
      <c r="C166" s="76"/>
      <c r="D166" s="77"/>
      <c r="E166" s="78"/>
      <c r="F166" s="78"/>
      <c r="G166" s="13"/>
      <c r="H166" s="2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s="41" customFormat="1" ht="43.8" customHeight="1" x14ac:dyDescent="0.3">
      <c r="A167" s="75"/>
      <c r="B167" s="4"/>
      <c r="C167" s="76"/>
      <c r="D167" s="77"/>
      <c r="E167" s="78"/>
      <c r="F167" s="78"/>
      <c r="G167" s="13"/>
      <c r="H167" s="2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s="45" customFormat="1" ht="43.8" customHeight="1" x14ac:dyDescent="0.3">
      <c r="A168" s="75"/>
      <c r="B168" s="4"/>
      <c r="C168" s="76"/>
      <c r="D168" s="77"/>
      <c r="E168" s="78"/>
      <c r="F168" s="78"/>
      <c r="G168" s="13"/>
      <c r="H168" s="2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s="31" customFormat="1" ht="43.8" customHeight="1" x14ac:dyDescent="0.3">
      <c r="A169" s="75"/>
      <c r="B169" s="4"/>
      <c r="C169" s="76"/>
      <c r="D169" s="77"/>
      <c r="E169" s="78"/>
      <c r="F169" s="78"/>
      <c r="G169" s="13"/>
      <c r="H169" s="2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s="31" customFormat="1" ht="43.8" customHeight="1" x14ac:dyDescent="0.3">
      <c r="A170" s="75"/>
      <c r="B170" s="4"/>
      <c r="C170" s="76"/>
      <c r="D170" s="77"/>
      <c r="E170" s="78"/>
      <c r="F170" s="78"/>
      <c r="G170" s="13"/>
      <c r="H170" s="2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s="31" customFormat="1" ht="43.8" customHeight="1" x14ac:dyDescent="0.3">
      <c r="A171" s="75"/>
      <c r="B171" s="4"/>
      <c r="C171" s="76"/>
      <c r="D171" s="77"/>
      <c r="E171" s="78"/>
      <c r="F171" s="78"/>
      <c r="G171" s="13"/>
      <c r="H171" s="2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s="79" customFormat="1" ht="43.8" customHeight="1" x14ac:dyDescent="0.3">
      <c r="A172" s="75"/>
      <c r="B172" s="4"/>
      <c r="C172" s="76"/>
      <c r="D172" s="77"/>
      <c r="E172" s="78"/>
      <c r="F172" s="78"/>
      <c r="G172" s="13"/>
      <c r="H172" s="2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s="28" customFormat="1" ht="43.8" customHeight="1" x14ac:dyDescent="0.3">
      <c r="A173" s="75"/>
      <c r="B173" s="4"/>
      <c r="C173" s="76"/>
      <c r="D173" s="77"/>
      <c r="E173" s="78"/>
      <c r="F173" s="78"/>
      <c r="G173" s="13"/>
      <c r="H173" s="2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s="28" customFormat="1" ht="43.8" customHeight="1" x14ac:dyDescent="0.3">
      <c r="A174" s="75"/>
      <c r="B174" s="4"/>
      <c r="C174" s="76"/>
      <c r="D174" s="77"/>
      <c r="E174" s="78"/>
      <c r="F174" s="78"/>
      <c r="G174" s="13"/>
      <c r="H174" s="2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s="28" customFormat="1" ht="43.8" customHeight="1" x14ac:dyDescent="0.3">
      <c r="A175" s="75"/>
      <c r="B175" s="4"/>
      <c r="C175" s="76"/>
      <c r="D175" s="77"/>
      <c r="E175" s="78"/>
      <c r="F175" s="78"/>
      <c r="G175" s="13"/>
      <c r="H175" s="2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s="28" customFormat="1" ht="43.8" customHeight="1" x14ac:dyDescent="0.3">
      <c r="A176" s="75"/>
      <c r="B176" s="4"/>
      <c r="C176" s="76"/>
      <c r="D176" s="77"/>
      <c r="E176" s="78"/>
      <c r="F176" s="78"/>
      <c r="G176" s="13"/>
      <c r="H176" s="2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s="28" customFormat="1" ht="43.8" customHeight="1" x14ac:dyDescent="0.3">
      <c r="A177" s="75"/>
      <c r="B177" s="4"/>
      <c r="C177" s="76"/>
      <c r="D177" s="77"/>
      <c r="E177" s="78"/>
      <c r="F177" s="78"/>
      <c r="G177" s="13"/>
      <c r="H177" s="2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s="28" customFormat="1" ht="43.8" customHeight="1" x14ac:dyDescent="0.3">
      <c r="A178" s="75"/>
      <c r="B178" s="4"/>
      <c r="C178" s="76"/>
      <c r="D178" s="77"/>
      <c r="E178" s="78"/>
      <c r="F178" s="78"/>
      <c r="G178" s="13"/>
      <c r="H178" s="2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82" spans="1:20" s="81" customFormat="1" ht="43.8" customHeight="1" x14ac:dyDescent="0.3">
      <c r="A182" s="75"/>
      <c r="B182" s="4"/>
      <c r="C182" s="76"/>
      <c r="D182" s="77"/>
      <c r="E182" s="78"/>
      <c r="F182" s="78"/>
      <c r="G182" s="13"/>
      <c r="H182" s="2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8" spans="1:20" s="74" customFormat="1" ht="43.8" customHeight="1" x14ac:dyDescent="0.3">
      <c r="A188" s="75"/>
      <c r="B188" s="4"/>
      <c r="C188" s="76"/>
      <c r="D188" s="77"/>
      <c r="E188" s="78"/>
      <c r="F188" s="78"/>
      <c r="G188" s="13"/>
      <c r="H188" s="2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90" spans="1:20" s="26" customFormat="1" ht="43.8" customHeight="1" x14ac:dyDescent="0.3">
      <c r="A190" s="75"/>
      <c r="B190" s="4"/>
      <c r="C190" s="76"/>
      <c r="D190" s="77"/>
      <c r="E190" s="78"/>
      <c r="F190" s="78"/>
      <c r="G190" s="13"/>
      <c r="H190" s="2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s="26" customFormat="1" ht="43.8" customHeight="1" x14ac:dyDescent="0.3">
      <c r="A191" s="75"/>
      <c r="B191" s="4"/>
      <c r="C191" s="76"/>
      <c r="D191" s="77"/>
      <c r="E191" s="78"/>
      <c r="F191" s="78"/>
      <c r="G191" s="13"/>
      <c r="H191" s="2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s="28" customFormat="1" ht="43.8" customHeight="1" x14ac:dyDescent="0.3">
      <c r="A192" s="75"/>
      <c r="B192" s="4"/>
      <c r="C192" s="76"/>
      <c r="D192" s="77"/>
      <c r="E192" s="78"/>
      <c r="F192" s="78"/>
      <c r="G192" s="13"/>
      <c r="H192" s="2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s="31" customFormat="1" ht="43.8" customHeight="1" x14ac:dyDescent="0.3">
      <c r="A193" s="75"/>
      <c r="B193" s="4"/>
      <c r="C193" s="76"/>
      <c r="D193" s="77"/>
      <c r="E193" s="78"/>
      <c r="F193" s="78"/>
      <c r="G193" s="13"/>
      <c r="H193" s="2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s="33" customFormat="1" ht="43.8" customHeight="1" x14ac:dyDescent="0.3">
      <c r="A194" s="75"/>
      <c r="B194" s="4"/>
      <c r="C194" s="76"/>
      <c r="D194" s="77"/>
      <c r="E194" s="78"/>
      <c r="F194" s="78"/>
      <c r="G194" s="13"/>
      <c r="H194" s="2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s="33" customFormat="1" ht="43.8" customHeight="1" x14ac:dyDescent="0.3">
      <c r="A195" s="75"/>
      <c r="B195" s="4"/>
      <c r="C195" s="76"/>
      <c r="D195" s="77"/>
      <c r="E195" s="78"/>
      <c r="F195" s="78"/>
      <c r="G195" s="13"/>
      <c r="H195" s="2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s="36" customFormat="1" ht="43.8" customHeight="1" x14ac:dyDescent="0.3">
      <c r="A196" s="75"/>
      <c r="B196" s="4"/>
      <c r="C196" s="76"/>
      <c r="D196" s="77"/>
      <c r="E196" s="78"/>
      <c r="F196" s="78"/>
      <c r="G196" s="13"/>
      <c r="H196" s="2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s="36" customFormat="1" ht="43.8" customHeight="1" x14ac:dyDescent="0.3">
      <c r="A197" s="75"/>
      <c r="B197" s="4"/>
      <c r="C197" s="76"/>
      <c r="D197" s="77"/>
      <c r="E197" s="78"/>
      <c r="F197" s="78"/>
      <c r="G197" s="13"/>
      <c r="H197" s="2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s="36" customFormat="1" ht="43.8" customHeight="1" x14ac:dyDescent="0.3">
      <c r="A198" s="75"/>
      <c r="B198" s="4"/>
      <c r="C198" s="76"/>
      <c r="D198" s="77"/>
      <c r="E198" s="78"/>
      <c r="F198" s="78"/>
      <c r="G198" s="13"/>
      <c r="H198" s="2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s="38" customFormat="1" ht="43.8" customHeight="1" x14ac:dyDescent="0.3">
      <c r="A199" s="75"/>
      <c r="B199" s="4"/>
      <c r="C199" s="76"/>
      <c r="D199" s="77"/>
      <c r="E199" s="78"/>
      <c r="F199" s="78"/>
      <c r="G199" s="13"/>
      <c r="H199" s="2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s="33" customFormat="1" ht="43.8" customHeight="1" x14ac:dyDescent="0.3">
      <c r="A200" s="75"/>
      <c r="B200" s="4"/>
      <c r="C200" s="76"/>
      <c r="D200" s="77"/>
      <c r="E200" s="78"/>
      <c r="F200" s="78"/>
      <c r="G200" s="13"/>
      <c r="H200" s="2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s="41" customFormat="1" ht="43.8" customHeight="1" x14ac:dyDescent="0.3">
      <c r="A201" s="75"/>
      <c r="B201" s="4"/>
      <c r="C201" s="76"/>
      <c r="D201" s="77"/>
      <c r="E201" s="78"/>
      <c r="F201" s="78"/>
      <c r="G201" s="13"/>
      <c r="H201" s="2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s="41" customFormat="1" ht="43.8" customHeight="1" x14ac:dyDescent="0.3">
      <c r="A202" s="75"/>
      <c r="B202" s="4"/>
      <c r="C202" s="76"/>
      <c r="D202" s="77"/>
      <c r="E202" s="78"/>
      <c r="F202" s="78"/>
      <c r="G202" s="13"/>
      <c r="H202" s="2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s="41" customFormat="1" ht="43.8" customHeight="1" x14ac:dyDescent="0.3">
      <c r="A203" s="75"/>
      <c r="B203" s="4"/>
      <c r="C203" s="76"/>
      <c r="D203" s="77"/>
      <c r="E203" s="78"/>
      <c r="F203" s="78"/>
      <c r="G203" s="13"/>
      <c r="H203" s="2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s="41" customFormat="1" ht="43.8" customHeight="1" x14ac:dyDescent="0.3">
      <c r="A204" s="75"/>
      <c r="B204" s="4"/>
      <c r="C204" s="76"/>
      <c r="D204" s="77"/>
      <c r="E204" s="78"/>
      <c r="F204" s="78"/>
      <c r="G204" s="13"/>
      <c r="H204" s="2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s="45" customFormat="1" ht="43.8" customHeight="1" x14ac:dyDescent="0.3">
      <c r="A205" s="75"/>
      <c r="B205" s="4"/>
      <c r="C205" s="76"/>
      <c r="D205" s="77"/>
      <c r="E205" s="78"/>
      <c r="F205" s="78"/>
      <c r="G205" s="13"/>
      <c r="H205" s="2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s="31" customFormat="1" ht="43.8" customHeight="1" x14ac:dyDescent="0.3">
      <c r="A206" s="75"/>
      <c r="B206" s="4"/>
      <c r="C206" s="76"/>
      <c r="D206" s="77"/>
      <c r="E206" s="78"/>
      <c r="F206" s="78"/>
      <c r="G206" s="13"/>
      <c r="H206" s="2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s="79" customFormat="1" ht="43.8" customHeight="1" x14ac:dyDescent="0.3">
      <c r="A207" s="75"/>
      <c r="B207" s="4"/>
      <c r="C207" s="76"/>
      <c r="D207" s="77"/>
      <c r="E207" s="78"/>
      <c r="F207" s="78"/>
      <c r="G207" s="13"/>
      <c r="H207" s="2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s="28" customFormat="1" ht="43.8" customHeight="1" x14ac:dyDescent="0.3">
      <c r="A208" s="75"/>
      <c r="B208" s="4"/>
      <c r="C208" s="76"/>
      <c r="D208" s="77"/>
      <c r="E208" s="78"/>
      <c r="F208" s="78"/>
      <c r="G208" s="13"/>
      <c r="H208" s="2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s="28" customFormat="1" ht="43.8" customHeight="1" x14ac:dyDescent="0.3">
      <c r="A209" s="75"/>
      <c r="B209" s="4"/>
      <c r="C209" s="76"/>
      <c r="D209" s="77"/>
      <c r="E209" s="78"/>
      <c r="F209" s="78"/>
      <c r="G209" s="13"/>
      <c r="H209" s="2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s="28" customFormat="1" ht="43.8" customHeight="1" x14ac:dyDescent="0.3">
      <c r="A210" s="75"/>
      <c r="B210" s="4"/>
      <c r="C210" s="76"/>
      <c r="D210" s="77"/>
      <c r="E210" s="78"/>
      <c r="F210" s="78"/>
      <c r="G210" s="13"/>
      <c r="H210" s="2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s="28" customFormat="1" ht="43.8" customHeight="1" x14ac:dyDescent="0.3">
      <c r="A211" s="75"/>
      <c r="B211" s="4"/>
      <c r="C211" s="76"/>
      <c r="D211" s="77"/>
      <c r="E211" s="78"/>
      <c r="F211" s="78"/>
      <c r="G211" s="13"/>
      <c r="H211" s="2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4" spans="1:20" s="81" customFormat="1" ht="43.8" customHeight="1" x14ac:dyDescent="0.3">
      <c r="A214" s="75"/>
      <c r="B214" s="4"/>
      <c r="C214" s="76"/>
      <c r="D214" s="77"/>
      <c r="E214" s="78"/>
      <c r="F214" s="78"/>
      <c r="G214" s="13"/>
      <c r="H214" s="2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8" spans="1:20" s="82" customFormat="1" ht="43.8" customHeight="1" x14ac:dyDescent="0.3">
      <c r="A218" s="75"/>
      <c r="B218" s="4"/>
      <c r="C218" s="76"/>
      <c r="D218" s="77"/>
      <c r="E218" s="78"/>
      <c r="F218" s="78"/>
      <c r="G218" s="13"/>
      <c r="H218" s="2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s="82" customFormat="1" ht="43.8" customHeight="1" x14ac:dyDescent="0.3">
      <c r="A219" s="75"/>
      <c r="B219" s="4"/>
      <c r="C219" s="76"/>
      <c r="D219" s="77"/>
      <c r="E219" s="78"/>
      <c r="F219" s="78"/>
      <c r="G219" s="13"/>
      <c r="H219" s="2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s="82" customFormat="1" ht="43.8" customHeight="1" x14ac:dyDescent="0.3">
      <c r="A220" s="75"/>
      <c r="B220" s="4"/>
      <c r="C220" s="76"/>
      <c r="D220" s="77"/>
      <c r="E220" s="78"/>
      <c r="F220" s="78"/>
      <c r="G220" s="13"/>
      <c r="H220" s="2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2" spans="1:20" s="74" customFormat="1" ht="43.8" customHeight="1" x14ac:dyDescent="0.3">
      <c r="A222" s="75"/>
      <c r="B222" s="4"/>
      <c r="C222" s="76"/>
      <c r="D222" s="77"/>
      <c r="E222" s="78"/>
      <c r="F222" s="78"/>
      <c r="G222" s="13"/>
      <c r="H222" s="2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7" spans="1:20" s="74" customFormat="1" ht="43.8" customHeight="1" x14ac:dyDescent="0.3">
      <c r="A227" s="75"/>
      <c r="B227" s="4"/>
      <c r="C227" s="76"/>
      <c r="D227" s="77"/>
      <c r="E227" s="78"/>
      <c r="F227" s="78"/>
      <c r="G227" s="13"/>
      <c r="H227" s="2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9" spans="1:20" s="26" customFormat="1" ht="43.8" customHeight="1" x14ac:dyDescent="0.3">
      <c r="A229" s="75"/>
      <c r="B229" s="4"/>
      <c r="C229" s="76"/>
      <c r="D229" s="77"/>
      <c r="E229" s="78"/>
      <c r="F229" s="78"/>
      <c r="G229" s="13"/>
      <c r="H229" s="2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s="26" customFormat="1" ht="43.8" customHeight="1" x14ac:dyDescent="0.3">
      <c r="A230" s="75"/>
      <c r="B230" s="4"/>
      <c r="C230" s="76"/>
      <c r="D230" s="77"/>
      <c r="E230" s="78"/>
      <c r="F230" s="78"/>
      <c r="G230" s="13"/>
      <c r="H230" s="2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s="28" customFormat="1" ht="43.8" customHeight="1" x14ac:dyDescent="0.3">
      <c r="A231" s="75"/>
      <c r="B231" s="4"/>
      <c r="C231" s="76"/>
      <c r="D231" s="77"/>
      <c r="E231" s="78"/>
      <c r="F231" s="78"/>
      <c r="G231" s="13"/>
      <c r="H231" s="2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s="31" customFormat="1" ht="43.8" customHeight="1" x14ac:dyDescent="0.3">
      <c r="A232" s="75"/>
      <c r="B232" s="4"/>
      <c r="C232" s="76"/>
      <c r="D232" s="77"/>
      <c r="E232" s="78"/>
      <c r="F232" s="78"/>
      <c r="G232" s="13"/>
      <c r="H232" s="2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s="33" customFormat="1" ht="43.8" customHeight="1" x14ac:dyDescent="0.3">
      <c r="A233" s="75"/>
      <c r="B233" s="4"/>
      <c r="C233" s="76"/>
      <c r="D233" s="77"/>
      <c r="E233" s="78"/>
      <c r="F233" s="78"/>
      <c r="G233" s="13"/>
      <c r="H233" s="2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s="33" customFormat="1" ht="43.8" customHeight="1" x14ac:dyDescent="0.3">
      <c r="A234" s="75"/>
      <c r="B234" s="4"/>
      <c r="C234" s="76"/>
      <c r="D234" s="77"/>
      <c r="E234" s="78"/>
      <c r="F234" s="78"/>
      <c r="G234" s="13"/>
      <c r="H234" s="2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s="36" customFormat="1" ht="43.8" customHeight="1" x14ac:dyDescent="0.3">
      <c r="A235" s="75"/>
      <c r="B235" s="4"/>
      <c r="C235" s="76"/>
      <c r="D235" s="77"/>
      <c r="E235" s="78"/>
      <c r="F235" s="78"/>
      <c r="G235" s="13"/>
      <c r="H235" s="2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s="36" customFormat="1" ht="43.8" customHeight="1" x14ac:dyDescent="0.3">
      <c r="A236" s="75"/>
      <c r="B236" s="4"/>
      <c r="C236" s="76"/>
      <c r="D236" s="77"/>
      <c r="E236" s="78"/>
      <c r="F236" s="78"/>
      <c r="G236" s="13"/>
      <c r="H236" s="2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s="36" customFormat="1" ht="43.8" customHeight="1" x14ac:dyDescent="0.3">
      <c r="A237" s="75"/>
      <c r="B237" s="4"/>
      <c r="C237" s="76"/>
      <c r="D237" s="77"/>
      <c r="E237" s="78"/>
      <c r="F237" s="78"/>
      <c r="G237" s="13"/>
      <c r="H237" s="2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s="38" customFormat="1" ht="43.8" customHeight="1" x14ac:dyDescent="0.3">
      <c r="A238" s="75"/>
      <c r="B238" s="4"/>
      <c r="C238" s="76"/>
      <c r="D238" s="77"/>
      <c r="E238" s="78"/>
      <c r="F238" s="78"/>
      <c r="G238" s="13"/>
      <c r="H238" s="2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s="33" customFormat="1" ht="43.8" customHeight="1" x14ac:dyDescent="0.3">
      <c r="A239" s="75"/>
      <c r="B239" s="4"/>
      <c r="C239" s="76"/>
      <c r="D239" s="77"/>
      <c r="E239" s="78"/>
      <c r="F239" s="78"/>
      <c r="G239" s="13"/>
      <c r="H239" s="2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s="41" customFormat="1" ht="43.8" customHeight="1" x14ac:dyDescent="0.3">
      <c r="A240" s="75"/>
      <c r="B240" s="4"/>
      <c r="C240" s="76"/>
      <c r="D240" s="77"/>
      <c r="E240" s="78"/>
      <c r="F240" s="78"/>
      <c r="G240" s="13"/>
      <c r="H240" s="2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s="41" customFormat="1" ht="43.8" customHeight="1" x14ac:dyDescent="0.3">
      <c r="A241" s="75"/>
      <c r="B241" s="4"/>
      <c r="C241" s="76"/>
      <c r="D241" s="77"/>
      <c r="E241" s="78"/>
      <c r="F241" s="78"/>
      <c r="G241" s="13"/>
      <c r="H241" s="2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s="41" customFormat="1" ht="43.8" customHeight="1" x14ac:dyDescent="0.3">
      <c r="A242" s="75"/>
      <c r="B242" s="4"/>
      <c r="C242" s="76"/>
      <c r="D242" s="77"/>
      <c r="E242" s="78"/>
      <c r="F242" s="78"/>
      <c r="G242" s="13"/>
      <c r="H242" s="2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s="41" customFormat="1" ht="43.8" customHeight="1" x14ac:dyDescent="0.3">
      <c r="A243" s="75"/>
      <c r="B243" s="4"/>
      <c r="C243" s="76"/>
      <c r="D243" s="77"/>
      <c r="E243" s="78"/>
      <c r="F243" s="78"/>
      <c r="G243" s="13"/>
      <c r="H243" s="2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s="45" customFormat="1" ht="43.8" customHeight="1" x14ac:dyDescent="0.3">
      <c r="A244" s="75"/>
      <c r="B244" s="4"/>
      <c r="C244" s="76"/>
      <c r="D244" s="77"/>
      <c r="E244" s="78"/>
      <c r="F244" s="78"/>
      <c r="G244" s="13"/>
      <c r="H244" s="2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s="31" customFormat="1" ht="43.8" customHeight="1" x14ac:dyDescent="0.3">
      <c r="A245" s="75"/>
      <c r="B245" s="4"/>
      <c r="C245" s="76"/>
      <c r="D245" s="77"/>
      <c r="E245" s="78"/>
      <c r="F245" s="78"/>
      <c r="G245" s="13"/>
      <c r="H245" s="2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s="31" customFormat="1" ht="43.8" customHeight="1" x14ac:dyDescent="0.3">
      <c r="A246" s="75"/>
      <c r="B246" s="4"/>
      <c r="C246" s="76"/>
      <c r="D246" s="77"/>
      <c r="E246" s="78"/>
      <c r="F246" s="78"/>
      <c r="G246" s="13"/>
      <c r="H246" s="2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s="31" customFormat="1" ht="43.8" customHeight="1" x14ac:dyDescent="0.3">
      <c r="A247" s="75"/>
      <c r="B247" s="4"/>
      <c r="C247" s="76"/>
      <c r="D247" s="77"/>
      <c r="E247" s="78"/>
      <c r="F247" s="78"/>
      <c r="G247" s="13"/>
      <c r="H247" s="2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s="79" customFormat="1" ht="43.8" customHeight="1" x14ac:dyDescent="0.3">
      <c r="A248" s="75"/>
      <c r="B248" s="4"/>
      <c r="C248" s="76"/>
      <c r="D248" s="77"/>
      <c r="E248" s="78"/>
      <c r="F248" s="78"/>
      <c r="G248" s="13"/>
      <c r="H248" s="2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s="28" customFormat="1" ht="43.8" customHeight="1" x14ac:dyDescent="0.3">
      <c r="A249" s="75"/>
      <c r="B249" s="4"/>
      <c r="C249" s="76"/>
      <c r="D249" s="77"/>
      <c r="E249" s="78"/>
      <c r="F249" s="78"/>
      <c r="G249" s="13"/>
      <c r="H249" s="2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s="28" customFormat="1" ht="43.8" customHeight="1" x14ac:dyDescent="0.3">
      <c r="A250" s="75"/>
      <c r="B250" s="4"/>
      <c r="C250" s="76"/>
      <c r="D250" s="77"/>
      <c r="E250" s="78"/>
      <c r="F250" s="78"/>
      <c r="G250" s="13"/>
      <c r="H250" s="2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s="28" customFormat="1" ht="43.8" customHeight="1" x14ac:dyDescent="0.3">
      <c r="A251" s="75"/>
      <c r="B251" s="4"/>
      <c r="C251" s="76"/>
      <c r="D251" s="77"/>
      <c r="E251" s="78"/>
      <c r="F251" s="78"/>
      <c r="G251" s="13"/>
      <c r="H251" s="2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s="28" customFormat="1" ht="43.8" customHeight="1" x14ac:dyDescent="0.3">
      <c r="A252" s="75"/>
      <c r="B252" s="4"/>
      <c r="C252" s="76"/>
      <c r="D252" s="77"/>
      <c r="E252" s="78"/>
      <c r="F252" s="78"/>
      <c r="G252" s="13"/>
      <c r="H252" s="2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s="28" customFormat="1" ht="43.8" customHeight="1" x14ac:dyDescent="0.3">
      <c r="A253" s="75"/>
      <c r="B253" s="4"/>
      <c r="C253" s="76"/>
      <c r="D253" s="77"/>
      <c r="E253" s="78"/>
      <c r="F253" s="78"/>
      <c r="G253" s="13"/>
      <c r="H253" s="2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s="28" customFormat="1" ht="43.8" customHeight="1" x14ac:dyDescent="0.3">
      <c r="A254" s="75"/>
      <c r="B254" s="4"/>
      <c r="C254" s="76"/>
      <c r="D254" s="77"/>
      <c r="E254" s="78"/>
      <c r="F254" s="78"/>
      <c r="G254" s="13"/>
      <c r="H254" s="2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8" spans="1:20" s="81" customFormat="1" ht="43.8" customHeight="1" x14ac:dyDescent="0.3">
      <c r="A258" s="75"/>
      <c r="B258" s="4"/>
      <c r="C258" s="76"/>
      <c r="D258" s="77"/>
      <c r="E258" s="78"/>
      <c r="F258" s="78"/>
      <c r="G258" s="13"/>
      <c r="H258" s="2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</sheetData>
  <mergeCells count="36">
    <mergeCell ref="A62:G62"/>
    <mergeCell ref="C17:E17"/>
    <mergeCell ref="F17:G17"/>
    <mergeCell ref="C18:E18"/>
    <mergeCell ref="A19:G19"/>
    <mergeCell ref="D20:E20"/>
    <mergeCell ref="F20:G20"/>
    <mergeCell ref="F18:G18"/>
    <mergeCell ref="A21:H21"/>
    <mergeCell ref="A50:H50"/>
    <mergeCell ref="A60:H60"/>
    <mergeCell ref="A61:H61"/>
    <mergeCell ref="C14:E14"/>
    <mergeCell ref="F14:G14"/>
    <mergeCell ref="C15:E15"/>
    <mergeCell ref="F15:G15"/>
    <mergeCell ref="C16:E16"/>
    <mergeCell ref="F16:G16"/>
    <mergeCell ref="C11:E11"/>
    <mergeCell ref="F11:G11"/>
    <mergeCell ref="C12:E12"/>
    <mergeCell ref="F12:G12"/>
    <mergeCell ref="C13:E13"/>
    <mergeCell ref="F13:G13"/>
    <mergeCell ref="C8:E8"/>
    <mergeCell ref="F8:G8"/>
    <mergeCell ref="C9:E9"/>
    <mergeCell ref="F9:G9"/>
    <mergeCell ref="C10:E10"/>
    <mergeCell ref="F10:G10"/>
    <mergeCell ref="A1:G1"/>
    <mergeCell ref="A2:G2"/>
    <mergeCell ref="A3:H3"/>
    <mergeCell ref="A6:H6"/>
    <mergeCell ref="C7:E7"/>
    <mergeCell ref="F7:G7"/>
  </mergeCells>
  <pageMargins left="0.19685039370078741" right="0.19685039370078741" top="0" bottom="0" header="0.31496062992125984" footer="0.31496062992125984"/>
  <pageSetup paperSize="9" scale="76" orientation="portrait" r:id="rId1"/>
  <rowBreaks count="1" manualBreakCount="1">
    <brk id="3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отчет 2019</vt:lpstr>
      <vt:lpstr>Лист3</vt:lpstr>
      <vt:lpstr>' отчет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2020-03-16T13:07:50Z</dcterms:modified>
</cp:coreProperties>
</file>